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5480" windowHeight="11505" activeTab="12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</sheets>
  <definedNames/>
  <calcPr fullCalcOnLoad="1"/>
</workbook>
</file>

<file path=xl/sharedStrings.xml><?xml version="1.0" encoding="utf-8"?>
<sst xmlns="http://schemas.openxmlformats.org/spreadsheetml/2006/main" count="842" uniqueCount="296">
  <si>
    <t>金额单位：万元</t>
  </si>
  <si>
    <t>收入</t>
  </si>
  <si>
    <t/>
  </si>
  <si>
    <t>支出</t>
  </si>
  <si>
    <t>项目</t>
  </si>
  <si>
    <t>决算数</t>
  </si>
  <si>
    <t>项目(按功能分类)</t>
  </si>
  <si>
    <t>一、财政拨款收入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</si>
  <si>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</si>
  <si>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</si>
  <si>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</si>
  <si>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</si>
  <si>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</si>
  <si>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</si>
  <si>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</si>
  <si>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</si>
  <si>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</si>
  <si>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</si>
  <si>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</si>
  <si>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</si>
  <si>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</si>
  <si>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</si>
  <si>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</si>
  <si>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</si>
  <si>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</si>
  <si>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</si>
  <si>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</si>
  <si>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</si>
  <si>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</si>
  <si>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</si>
  <si>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</si>
  <si>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</si>
  <si>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</si>
  <si>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</si>
  <si>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</si>
  <si>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</si>
  <si>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</si>
  <si>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总计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</si>
  <si>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</si>
  <si>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</si>
  <si>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</si>
  <si>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</si>
  <si>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</si>
  <si>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</si>
  <si>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</si>
  <si>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一、公共预算财政拨款</t>
  </si>
  <si>
    <t>二、政府性基金预算财政拨款</t>
  </si>
  <si>
    <t>年初结转和结余</t>
  </si>
  <si>
    <t>本年收入</t>
  </si>
  <si>
    <t>本年支出</t>
  </si>
  <si>
    <t>年末结转和结余</t>
  </si>
  <si>
    <t>支出功能分类科目编码</t>
  </si>
  <si>
    <t>科目名称</t>
  </si>
  <si>
    <t>合计</t>
  </si>
  <si>
    <t>类</t>
  </si>
  <si>
    <t>款</t>
  </si>
  <si>
    <t>项</t>
  </si>
  <si>
    <t>栏次</t>
  </si>
  <si>
    <t>1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</si>
  <si>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</si>
  <si>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</si>
  <si>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</si>
  <si>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</si>
  <si>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</si>
  <si>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</si>
  <si>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2</t>
  </si>
  <si>
    <t>3</t>
  </si>
  <si>
    <t>4</t>
  </si>
  <si>
    <t>5</t>
  </si>
  <si>
    <t>6</t>
  </si>
  <si>
    <t>7</t>
  </si>
  <si>
    <t>基本支出</t>
  </si>
  <si>
    <t>项目支出</t>
  </si>
  <si>
    <t>上缴上级支出</t>
  </si>
  <si>
    <t>经营支出</t>
  </si>
  <si>
    <t>对附属单位补助支出</t>
  </si>
  <si>
    <t>部门：</t>
  </si>
  <si>
    <t>部门：</t>
  </si>
  <si>
    <r>
      <t>表2</t>
    </r>
    <r>
      <rPr>
        <sz val="10"/>
        <color indexed="8"/>
        <rFont val="Arial"/>
        <family val="2"/>
      </rPr>
      <t>:</t>
    </r>
  </si>
  <si>
    <t>基本支出决算</t>
  </si>
  <si>
    <t>小计</t>
  </si>
  <si>
    <t>人员经费</t>
  </si>
  <si>
    <t>公用经费</t>
  </si>
  <si>
    <t>合   计</t>
  </si>
  <si>
    <r>
      <t xml:space="preserve">项 </t>
    </r>
    <r>
      <rPr>
        <sz val="11"/>
        <color theme="1"/>
        <rFont val="Calibri"/>
        <family val="0"/>
      </rPr>
      <t xml:space="preserve">     </t>
    </r>
    <r>
      <rPr>
        <sz val="12"/>
        <rFont val="宋体"/>
        <family val="0"/>
      </rPr>
      <t>目</t>
    </r>
  </si>
  <si>
    <t>本年决算数</t>
  </si>
  <si>
    <t>同比增减变化原因</t>
  </si>
  <si>
    <t>备注</t>
  </si>
  <si>
    <r>
      <t>1</t>
    </r>
    <r>
      <rPr>
        <sz val="11"/>
        <color theme="1"/>
        <rFont val="Calibri"/>
        <family val="0"/>
      </rPr>
      <t>.</t>
    </r>
    <r>
      <rPr>
        <sz val="12"/>
        <rFont val="宋体"/>
        <family val="0"/>
      </rPr>
      <t>因公出国（境）费</t>
    </r>
  </si>
  <si>
    <r>
      <t>2.</t>
    </r>
    <r>
      <rPr>
        <sz val="12"/>
        <rFont val="宋体"/>
        <family val="0"/>
      </rPr>
      <t>公务用车购置及运行维护费</t>
    </r>
  </si>
  <si>
    <r>
      <t xml:space="preserve">          </t>
    </r>
  </si>
  <si>
    <r>
      <t xml:space="preserve">  </t>
    </r>
    <r>
      <rPr>
        <sz val="12"/>
        <rFont val="宋体"/>
        <family val="0"/>
      </rPr>
      <t>其中：（1）公务用车购置费</t>
    </r>
  </si>
  <si>
    <r>
      <t>3.</t>
    </r>
    <r>
      <rPr>
        <sz val="12"/>
        <rFont val="宋体"/>
        <family val="0"/>
      </rPr>
      <t>公务接待费</t>
    </r>
  </si>
  <si>
    <r>
      <t xml:space="preserve">项 </t>
    </r>
    <r>
      <rPr>
        <b/>
        <sz val="11"/>
        <color indexed="8"/>
        <rFont val="宋体"/>
        <family val="0"/>
      </rPr>
      <t xml:space="preserve">   </t>
    </r>
    <r>
      <rPr>
        <b/>
        <sz val="12"/>
        <rFont val="宋体"/>
        <family val="0"/>
      </rPr>
      <t>目</t>
    </r>
  </si>
  <si>
    <r>
      <t>表</t>
    </r>
    <r>
      <rPr>
        <sz val="10"/>
        <color indexed="8"/>
        <rFont val="Arial"/>
        <family val="2"/>
      </rPr>
      <t>1:</t>
    </r>
  </si>
  <si>
    <r>
      <t>表</t>
    </r>
    <r>
      <rPr>
        <sz val="10"/>
        <color indexed="8"/>
        <rFont val="宋体"/>
        <family val="0"/>
      </rPr>
      <t>3</t>
    </r>
    <r>
      <rPr>
        <sz val="10"/>
        <color indexed="8"/>
        <rFont val="Arial"/>
        <family val="2"/>
      </rPr>
      <t>:</t>
    </r>
  </si>
  <si>
    <r>
      <t>表</t>
    </r>
    <r>
      <rPr>
        <sz val="10"/>
        <color indexed="8"/>
        <rFont val="宋体"/>
        <family val="0"/>
      </rPr>
      <t>4</t>
    </r>
    <r>
      <rPr>
        <sz val="10"/>
        <color indexed="8"/>
        <rFont val="Arial"/>
        <family val="2"/>
      </rPr>
      <t>:</t>
    </r>
  </si>
  <si>
    <t>项目(按支出性质和经济分类)</t>
  </si>
  <si>
    <t>一、基本支出</t>
  </si>
  <si>
    <t xml:space="preserve">    人员经费</t>
  </si>
  <si>
    <t xml:space="preserve">    日常公用经费</t>
  </si>
  <si>
    <t>二、项目支出</t>
  </si>
  <si>
    <t>三、上缴上级支出</t>
  </si>
  <si>
    <t>四、经营支出</t>
  </si>
  <si>
    <t>五、对附属单位补助支出</t>
  </si>
  <si>
    <t>支出经济分类</t>
  </si>
  <si>
    <t xml:space="preserve">    工资福利支出</t>
  </si>
  <si>
    <t xml:space="preserve">    对个人和家庭的补助</t>
  </si>
  <si>
    <t xml:space="preserve">    对企事业单位的补贴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</si>
  <si>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</si>
  <si>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</si>
  <si>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</si>
  <si>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</si>
  <si>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 xml:space="preserve">    商品和服务支出</t>
  </si>
  <si>
    <t>基本支出和项目支出合计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</si>
  <si>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</si>
  <si>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</si>
  <si>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</si>
  <si>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</si>
  <si>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</si>
  <si>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</si>
  <si>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表6</t>
  </si>
  <si>
    <t>科目代码及名称</t>
  </si>
  <si>
    <t>工资福利支出（301）</t>
  </si>
  <si>
    <t>商品和服务支出（302）</t>
  </si>
  <si>
    <t xml:space="preserve">  其中：（30201）办公费</t>
  </si>
  <si>
    <t xml:space="preserve">        （30206）电费</t>
  </si>
  <si>
    <t xml:space="preserve">        （30207）邮电费</t>
  </si>
  <si>
    <t xml:space="preserve">        （30207）物业管理费</t>
  </si>
  <si>
    <t xml:space="preserve">        （30211）差旅费</t>
  </si>
  <si>
    <t xml:space="preserve">        （30212）因公出国（境）费用</t>
  </si>
  <si>
    <t xml:space="preserve">        （30215）会议费</t>
  </si>
  <si>
    <t xml:space="preserve">        （30216）培训费</t>
  </si>
  <si>
    <t xml:space="preserve">        （30217）公务接待费</t>
  </si>
  <si>
    <t xml:space="preserve">        （30231）公务用车运行维护费</t>
  </si>
  <si>
    <t xml:space="preserve">        （30299）其他商品和服务支出</t>
  </si>
  <si>
    <t>对个人和家庭的补助（303）</t>
  </si>
  <si>
    <t xml:space="preserve">        （30311）住房公积金</t>
  </si>
  <si>
    <t xml:space="preserve">        （30312）提租补贴</t>
  </si>
  <si>
    <t xml:space="preserve">        （30399）其他对个人和家庭的补助支出</t>
  </si>
  <si>
    <t>其他资本性支出（310）</t>
  </si>
  <si>
    <t>其他支出（399）</t>
  </si>
  <si>
    <t>小计</t>
  </si>
  <si>
    <t>基本支出</t>
  </si>
  <si>
    <t>项目支出</t>
  </si>
  <si>
    <t>金额单位：万元</t>
  </si>
  <si>
    <t>表7</t>
  </si>
  <si>
    <t>合计</t>
  </si>
  <si>
    <t>金    额</t>
  </si>
  <si>
    <t>序号</t>
  </si>
  <si>
    <t>工作表名</t>
  </si>
  <si>
    <t>表1</t>
  </si>
  <si>
    <t>表2</t>
  </si>
  <si>
    <t>表3</t>
  </si>
  <si>
    <t>表4</t>
  </si>
  <si>
    <t>表5</t>
  </si>
  <si>
    <t>表6</t>
  </si>
  <si>
    <t>表7</t>
  </si>
  <si>
    <t>表8</t>
  </si>
  <si>
    <t>机关运行经费支出</t>
  </si>
  <si>
    <t>金额单位：万元</t>
  </si>
  <si>
    <t>金额单位：万元</t>
  </si>
  <si>
    <t>注：在财政部有明确规定前，“机关运行经费”暂指基本支出中一般公共预算安排的“商品和服务支出”经费。</t>
  </si>
  <si>
    <t>二、会议费</t>
  </si>
  <si>
    <t>三、培训费</t>
  </si>
  <si>
    <t>一、“三公”经费支出小计</t>
  </si>
  <si>
    <t>同比增减额</t>
  </si>
  <si>
    <t>市本级部门收支决算总表</t>
  </si>
  <si>
    <t>市本级部门收入决算总表</t>
  </si>
  <si>
    <t>市本级部门支出决算总表</t>
  </si>
  <si>
    <t>表1.2015年市本级部门收支决算总表</t>
  </si>
  <si>
    <t>表2.2015年市本级部门收入决算总表</t>
  </si>
  <si>
    <t>表3.2015年市本级部门支出决算总表</t>
  </si>
  <si>
    <t>表4.2015年市本级部门财政拨款收支决算总表</t>
  </si>
  <si>
    <t>表6.2015年市本级部门财政拨款基本支出决算表（经济科目）</t>
  </si>
  <si>
    <t>表7.2015年市本级部门财政拨款政府性基金决算表（功能科目）</t>
  </si>
  <si>
    <t>市本级部门财政拨款收支决算总表</t>
  </si>
  <si>
    <t>市本级部门财政拨款支出决算表（功能科目）</t>
  </si>
  <si>
    <t>市本级部门财政拨款基本支出决算表（经济科目）</t>
  </si>
  <si>
    <t>市本级部门财政拨款政府性基金决算表（功能科目）</t>
  </si>
  <si>
    <t>市本级部门一般公共预算收支总表（功能科目）</t>
  </si>
  <si>
    <t>市本级部门一般公共预算基本支出决算表（经济科目）</t>
  </si>
  <si>
    <t>市本级部门一般公共预算机关运行经费支出决算表</t>
  </si>
  <si>
    <t>链接</t>
  </si>
  <si>
    <t>2015年度市本级部门决算公开表格</t>
  </si>
  <si>
    <t>附件3：</t>
  </si>
  <si>
    <r>
      <rPr>
        <sz val="12"/>
        <color indexed="8"/>
        <rFont val="宋体"/>
        <family val="0"/>
      </rPr>
      <t>表</t>
    </r>
    <r>
      <rPr>
        <sz val="12"/>
        <color indexed="8"/>
        <rFont val="Times New Roman"/>
        <family val="1"/>
      </rPr>
      <t>10.2015</t>
    </r>
    <r>
      <rPr>
        <sz val="12"/>
        <color indexed="8"/>
        <rFont val="宋体"/>
        <family val="0"/>
      </rPr>
      <t>年市本级部门一般公共预算基本支出决算表（经济科目）</t>
    </r>
  </si>
  <si>
    <r>
      <rPr>
        <sz val="12"/>
        <color indexed="8"/>
        <rFont val="宋体"/>
        <family val="0"/>
      </rPr>
      <t>表</t>
    </r>
    <r>
      <rPr>
        <sz val="12"/>
        <color indexed="8"/>
        <rFont val="Times New Roman"/>
        <family val="1"/>
      </rPr>
      <t>11.2015</t>
    </r>
    <r>
      <rPr>
        <sz val="12"/>
        <color indexed="8"/>
        <rFont val="宋体"/>
        <family val="0"/>
      </rPr>
      <t>年市本级部门一般公共预算机关运行经费决算表（经济科目）</t>
    </r>
  </si>
  <si>
    <r>
      <rPr>
        <sz val="12"/>
        <color indexed="8"/>
        <rFont val="宋体"/>
        <family val="0"/>
      </rPr>
      <t>表</t>
    </r>
    <r>
      <rPr>
        <sz val="12"/>
        <color indexed="8"/>
        <rFont val="Times New Roman"/>
        <family val="1"/>
      </rPr>
      <t>12.2015</t>
    </r>
    <r>
      <rPr>
        <sz val="12"/>
        <color indexed="8"/>
        <rFont val="宋体"/>
        <family val="0"/>
      </rPr>
      <t>年市本级部门一般公共预算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三公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经费、会议费及培训费支出增减变化表</t>
    </r>
  </si>
  <si>
    <r>
      <t>表</t>
    </r>
    <r>
      <rPr>
        <sz val="10"/>
        <color indexed="8"/>
        <rFont val="Arial"/>
        <family val="2"/>
      </rPr>
      <t>8:</t>
    </r>
  </si>
  <si>
    <t>表9</t>
  </si>
  <si>
    <r>
      <t>表1</t>
    </r>
    <r>
      <rPr>
        <sz val="11"/>
        <color indexed="8"/>
        <rFont val="宋体"/>
        <family val="0"/>
      </rPr>
      <t>0</t>
    </r>
  </si>
  <si>
    <r>
      <t>表1</t>
    </r>
    <r>
      <rPr>
        <sz val="11"/>
        <color indexed="8"/>
        <rFont val="宋体"/>
        <family val="0"/>
      </rPr>
      <t>1</t>
    </r>
  </si>
  <si>
    <r>
      <t>表1</t>
    </r>
    <r>
      <rPr>
        <sz val="11"/>
        <color indexed="8"/>
        <rFont val="宋体"/>
        <family val="0"/>
      </rPr>
      <t>2</t>
    </r>
  </si>
  <si>
    <t>市本级部门一般公共预算收支决算总表</t>
  </si>
  <si>
    <t>人员经费</t>
  </si>
  <si>
    <t>日常公用经费</t>
  </si>
  <si>
    <r>
      <rPr>
        <sz val="12"/>
        <color indexed="8"/>
        <rFont val="宋体"/>
        <family val="0"/>
      </rPr>
      <t>表</t>
    </r>
    <r>
      <rPr>
        <sz val="12"/>
        <color indexed="8"/>
        <rFont val="Times New Roman"/>
        <family val="1"/>
      </rPr>
      <t>8.2015</t>
    </r>
    <r>
      <rPr>
        <sz val="12"/>
        <color indexed="8"/>
        <rFont val="宋体"/>
        <family val="0"/>
      </rPr>
      <t>年市本级部门一般公共预算收支总表</t>
    </r>
  </si>
  <si>
    <r>
      <rPr>
        <sz val="12"/>
        <color indexed="8"/>
        <rFont val="宋体"/>
        <family val="0"/>
      </rPr>
      <t>表</t>
    </r>
    <r>
      <rPr>
        <sz val="12"/>
        <color indexed="8"/>
        <rFont val="Times New Roman"/>
        <family val="1"/>
      </rPr>
      <t>9.2015</t>
    </r>
    <r>
      <rPr>
        <sz val="12"/>
        <color indexed="8"/>
        <rFont val="宋体"/>
        <family val="0"/>
      </rPr>
      <t>年市本级部门一般公共预算支出决算表（功能科目）</t>
    </r>
  </si>
  <si>
    <r>
      <t>表1</t>
    </r>
    <r>
      <rPr>
        <u val="single"/>
        <sz val="11"/>
        <color indexed="12"/>
        <rFont val="宋体"/>
        <family val="0"/>
      </rPr>
      <t>0</t>
    </r>
  </si>
  <si>
    <t>表11</t>
  </si>
  <si>
    <r>
      <t>表1</t>
    </r>
    <r>
      <rPr>
        <u val="single"/>
        <sz val="11"/>
        <color indexed="12"/>
        <rFont val="宋体"/>
        <family val="0"/>
      </rPr>
      <t>2</t>
    </r>
  </si>
  <si>
    <t xml:space="preserve">        （30302）退休费</t>
  </si>
  <si>
    <r>
      <t xml:space="preserve">        （3030</t>
    </r>
    <r>
      <rPr>
        <sz val="12"/>
        <rFont val="宋体"/>
        <family val="0"/>
      </rPr>
      <t>3</t>
    </r>
    <r>
      <rPr>
        <sz val="12"/>
        <rFont val="宋体"/>
        <family val="0"/>
      </rPr>
      <t>）退职（役）费</t>
    </r>
  </si>
  <si>
    <r>
      <t xml:space="preserve">        （3030</t>
    </r>
    <r>
      <rPr>
        <sz val="12"/>
        <rFont val="宋体"/>
        <family val="0"/>
      </rPr>
      <t>4</t>
    </r>
    <r>
      <rPr>
        <sz val="12"/>
        <rFont val="宋体"/>
        <family val="0"/>
      </rPr>
      <t>）抚恤金</t>
    </r>
  </si>
  <si>
    <r>
      <t xml:space="preserve">        （3030</t>
    </r>
    <r>
      <rPr>
        <sz val="12"/>
        <rFont val="宋体"/>
        <family val="0"/>
      </rPr>
      <t>5</t>
    </r>
    <r>
      <rPr>
        <sz val="12"/>
        <rFont val="宋体"/>
        <family val="0"/>
      </rPr>
      <t>）生活补助</t>
    </r>
  </si>
  <si>
    <r>
      <t xml:space="preserve">        （3030</t>
    </r>
    <r>
      <rPr>
        <sz val="12"/>
        <rFont val="宋体"/>
        <family val="0"/>
      </rPr>
      <t>6</t>
    </r>
    <r>
      <rPr>
        <sz val="12"/>
        <rFont val="宋体"/>
        <family val="0"/>
      </rPr>
      <t>）救济费</t>
    </r>
  </si>
  <si>
    <r>
      <t xml:space="preserve">        （3030</t>
    </r>
    <r>
      <rPr>
        <sz val="12"/>
        <rFont val="宋体"/>
        <family val="0"/>
      </rPr>
      <t>7</t>
    </r>
    <r>
      <rPr>
        <sz val="12"/>
        <rFont val="宋体"/>
        <family val="0"/>
      </rPr>
      <t>）医疗费</t>
    </r>
  </si>
  <si>
    <r>
      <t xml:space="preserve">        （3030</t>
    </r>
    <r>
      <rPr>
        <sz val="12"/>
        <rFont val="宋体"/>
        <family val="0"/>
      </rPr>
      <t>8</t>
    </r>
    <r>
      <rPr>
        <sz val="12"/>
        <rFont val="宋体"/>
        <family val="0"/>
      </rPr>
      <t>）助学金</t>
    </r>
  </si>
  <si>
    <t xml:space="preserve">        （30309）奖励金</t>
  </si>
  <si>
    <t xml:space="preserve">        （30310）生产补贴</t>
  </si>
  <si>
    <r>
      <t xml:space="preserve">        （303</t>
    </r>
    <r>
      <rPr>
        <sz val="12"/>
        <rFont val="宋体"/>
        <family val="0"/>
      </rPr>
      <t>13</t>
    </r>
    <r>
      <rPr>
        <sz val="12"/>
        <rFont val="宋体"/>
        <family val="0"/>
      </rPr>
      <t>）购房补贴</t>
    </r>
  </si>
  <si>
    <r>
      <t xml:space="preserve">  其中：（3</t>
    </r>
    <r>
      <rPr>
        <sz val="12"/>
        <rFont val="宋体"/>
        <family val="0"/>
      </rPr>
      <t>1002</t>
    </r>
    <r>
      <rPr>
        <sz val="12"/>
        <rFont val="宋体"/>
        <family val="0"/>
      </rPr>
      <t>）办公设备购置</t>
    </r>
  </si>
  <si>
    <r>
      <t xml:space="preserve">        （3</t>
    </r>
    <r>
      <rPr>
        <sz val="12"/>
        <rFont val="宋体"/>
        <family val="0"/>
      </rPr>
      <t>1003</t>
    </r>
    <r>
      <rPr>
        <sz val="12"/>
        <rFont val="宋体"/>
        <family val="0"/>
      </rPr>
      <t>）专用设备购置</t>
    </r>
  </si>
  <si>
    <r>
      <t xml:space="preserve">        （3</t>
    </r>
    <r>
      <rPr>
        <sz val="12"/>
        <rFont val="宋体"/>
        <family val="0"/>
      </rPr>
      <t>1013</t>
    </r>
    <r>
      <rPr>
        <sz val="12"/>
        <rFont val="宋体"/>
        <family val="0"/>
      </rPr>
      <t>）公务用车购置</t>
    </r>
  </si>
  <si>
    <t xml:space="preserve">        （30202）印刷费</t>
  </si>
  <si>
    <t xml:space="preserve">        （30205）水费</t>
  </si>
  <si>
    <r>
      <t xml:space="preserve">        （3020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）办公费</t>
    </r>
  </si>
  <si>
    <r>
      <t xml:space="preserve">        （3020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）印刷费</t>
    </r>
  </si>
  <si>
    <r>
      <t xml:space="preserve">        （3020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）咨询费</t>
    </r>
  </si>
  <si>
    <r>
      <t xml:space="preserve">        （3020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）手续费</t>
    </r>
  </si>
  <si>
    <r>
      <t xml:space="preserve">        （3020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）电费</t>
    </r>
  </si>
  <si>
    <r>
      <t xml:space="preserve">        （3020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）邮电费</t>
    </r>
  </si>
  <si>
    <r>
      <t xml:space="preserve">        （3020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）取暖费</t>
    </r>
  </si>
  <si>
    <r>
      <t xml:space="preserve">        （3020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）物业管理费</t>
    </r>
  </si>
  <si>
    <r>
      <t xml:space="preserve">        （302</t>
    </r>
    <r>
      <rPr>
        <sz val="11"/>
        <color indexed="8"/>
        <rFont val="宋体"/>
        <family val="0"/>
      </rPr>
      <t>11</t>
    </r>
    <r>
      <rPr>
        <sz val="11"/>
        <color theme="1"/>
        <rFont val="Calibri"/>
        <family val="0"/>
      </rPr>
      <t>）差旅费</t>
    </r>
  </si>
  <si>
    <r>
      <t xml:space="preserve">        （302</t>
    </r>
    <r>
      <rPr>
        <sz val="11"/>
        <color indexed="8"/>
        <rFont val="宋体"/>
        <family val="0"/>
      </rPr>
      <t>12</t>
    </r>
    <r>
      <rPr>
        <sz val="11"/>
        <color theme="1"/>
        <rFont val="Calibri"/>
        <family val="0"/>
      </rPr>
      <t>）因公出国（境）费用</t>
    </r>
  </si>
  <si>
    <r>
      <t xml:space="preserve">        （302</t>
    </r>
    <r>
      <rPr>
        <sz val="11"/>
        <color indexed="8"/>
        <rFont val="宋体"/>
        <family val="0"/>
      </rPr>
      <t>13</t>
    </r>
    <r>
      <rPr>
        <sz val="11"/>
        <color theme="1"/>
        <rFont val="Calibri"/>
        <family val="0"/>
      </rPr>
      <t>）维修（护）费</t>
    </r>
  </si>
  <si>
    <r>
      <t xml:space="preserve">        （302</t>
    </r>
    <r>
      <rPr>
        <sz val="11"/>
        <color indexed="8"/>
        <rFont val="宋体"/>
        <family val="0"/>
      </rPr>
      <t>14</t>
    </r>
    <r>
      <rPr>
        <sz val="11"/>
        <color theme="1"/>
        <rFont val="Calibri"/>
        <family val="0"/>
      </rPr>
      <t>）租赁费</t>
    </r>
  </si>
  <si>
    <r>
      <t xml:space="preserve">        （302</t>
    </r>
    <r>
      <rPr>
        <sz val="11"/>
        <color indexed="8"/>
        <rFont val="宋体"/>
        <family val="0"/>
      </rPr>
      <t>15</t>
    </r>
    <r>
      <rPr>
        <sz val="11"/>
        <color theme="1"/>
        <rFont val="Calibri"/>
        <family val="0"/>
      </rPr>
      <t>）会议费</t>
    </r>
  </si>
  <si>
    <r>
      <t xml:space="preserve">        （302</t>
    </r>
    <r>
      <rPr>
        <sz val="11"/>
        <color indexed="8"/>
        <rFont val="宋体"/>
        <family val="0"/>
      </rPr>
      <t>16</t>
    </r>
    <r>
      <rPr>
        <sz val="11"/>
        <color theme="1"/>
        <rFont val="Calibri"/>
        <family val="0"/>
      </rPr>
      <t>）培训费</t>
    </r>
  </si>
  <si>
    <r>
      <t xml:space="preserve">        （302</t>
    </r>
    <r>
      <rPr>
        <sz val="11"/>
        <color indexed="8"/>
        <rFont val="宋体"/>
        <family val="0"/>
      </rPr>
      <t>17</t>
    </r>
    <r>
      <rPr>
        <sz val="11"/>
        <color theme="1"/>
        <rFont val="Calibri"/>
        <family val="0"/>
      </rPr>
      <t>）公务接待费</t>
    </r>
  </si>
  <si>
    <r>
      <t xml:space="preserve">        （302</t>
    </r>
    <r>
      <rPr>
        <sz val="11"/>
        <color indexed="8"/>
        <rFont val="宋体"/>
        <family val="0"/>
      </rPr>
      <t>18</t>
    </r>
    <r>
      <rPr>
        <sz val="11"/>
        <color theme="1"/>
        <rFont val="Calibri"/>
        <family val="0"/>
      </rPr>
      <t>）专用材料费</t>
    </r>
  </si>
  <si>
    <r>
      <t xml:space="preserve">        （302</t>
    </r>
    <r>
      <rPr>
        <sz val="11"/>
        <color indexed="8"/>
        <rFont val="宋体"/>
        <family val="0"/>
      </rPr>
      <t>24</t>
    </r>
    <r>
      <rPr>
        <sz val="11"/>
        <color theme="1"/>
        <rFont val="Calibri"/>
        <family val="0"/>
      </rPr>
      <t>）被装购置费</t>
    </r>
  </si>
  <si>
    <r>
      <t xml:space="preserve">        （302</t>
    </r>
    <r>
      <rPr>
        <sz val="11"/>
        <color indexed="8"/>
        <rFont val="宋体"/>
        <family val="0"/>
      </rPr>
      <t>25</t>
    </r>
    <r>
      <rPr>
        <sz val="11"/>
        <color theme="1"/>
        <rFont val="Calibri"/>
        <family val="0"/>
      </rPr>
      <t>）专用燃料费</t>
    </r>
  </si>
  <si>
    <r>
      <t xml:space="preserve">        （302</t>
    </r>
    <r>
      <rPr>
        <sz val="11"/>
        <color indexed="8"/>
        <rFont val="宋体"/>
        <family val="0"/>
      </rPr>
      <t>26</t>
    </r>
    <r>
      <rPr>
        <sz val="11"/>
        <color theme="1"/>
        <rFont val="Calibri"/>
        <family val="0"/>
      </rPr>
      <t>）劳务费</t>
    </r>
  </si>
  <si>
    <r>
      <t xml:space="preserve">        （302</t>
    </r>
    <r>
      <rPr>
        <sz val="11"/>
        <color indexed="8"/>
        <rFont val="宋体"/>
        <family val="0"/>
      </rPr>
      <t>27</t>
    </r>
    <r>
      <rPr>
        <sz val="11"/>
        <color theme="1"/>
        <rFont val="Calibri"/>
        <family val="0"/>
      </rPr>
      <t>）委托业务费</t>
    </r>
  </si>
  <si>
    <r>
      <t xml:space="preserve">        （302</t>
    </r>
    <r>
      <rPr>
        <sz val="11"/>
        <color indexed="8"/>
        <rFont val="宋体"/>
        <family val="0"/>
      </rPr>
      <t>28</t>
    </r>
    <r>
      <rPr>
        <sz val="11"/>
        <color theme="1"/>
        <rFont val="Calibri"/>
        <family val="0"/>
      </rPr>
      <t>）工会经费</t>
    </r>
  </si>
  <si>
    <r>
      <t xml:space="preserve">        （302</t>
    </r>
    <r>
      <rPr>
        <sz val="11"/>
        <color indexed="8"/>
        <rFont val="宋体"/>
        <family val="0"/>
      </rPr>
      <t>29</t>
    </r>
    <r>
      <rPr>
        <sz val="11"/>
        <color theme="1"/>
        <rFont val="Calibri"/>
        <family val="0"/>
      </rPr>
      <t>）福利费</t>
    </r>
  </si>
  <si>
    <r>
      <t xml:space="preserve">        （302</t>
    </r>
    <r>
      <rPr>
        <sz val="11"/>
        <color indexed="8"/>
        <rFont val="宋体"/>
        <family val="0"/>
      </rPr>
      <t>31</t>
    </r>
    <r>
      <rPr>
        <sz val="11"/>
        <color theme="1"/>
        <rFont val="Calibri"/>
        <family val="0"/>
      </rPr>
      <t>）公务用车运行维护费</t>
    </r>
  </si>
  <si>
    <r>
      <t xml:space="preserve">        （302</t>
    </r>
    <r>
      <rPr>
        <sz val="11"/>
        <color indexed="8"/>
        <rFont val="宋体"/>
        <family val="0"/>
      </rPr>
      <t>39</t>
    </r>
    <r>
      <rPr>
        <sz val="11"/>
        <color theme="1"/>
        <rFont val="Calibri"/>
        <family val="0"/>
      </rPr>
      <t>）其他交通费用</t>
    </r>
  </si>
  <si>
    <r>
      <t xml:space="preserve">        （302</t>
    </r>
    <r>
      <rPr>
        <sz val="11"/>
        <color indexed="8"/>
        <rFont val="宋体"/>
        <family val="0"/>
      </rPr>
      <t>40</t>
    </r>
    <r>
      <rPr>
        <sz val="11"/>
        <color theme="1"/>
        <rFont val="Calibri"/>
        <family val="0"/>
      </rPr>
      <t>）税金及附加费用</t>
    </r>
  </si>
  <si>
    <r>
      <t xml:space="preserve">        （302</t>
    </r>
    <r>
      <rPr>
        <sz val="11"/>
        <color indexed="8"/>
        <rFont val="宋体"/>
        <family val="0"/>
      </rPr>
      <t>99</t>
    </r>
    <r>
      <rPr>
        <sz val="11"/>
        <color theme="1"/>
        <rFont val="Calibri"/>
        <family val="0"/>
      </rPr>
      <t>）其他商品和服务支出</t>
    </r>
  </si>
  <si>
    <r>
      <rPr>
        <sz val="12"/>
        <color indexed="8"/>
        <rFont val="宋体"/>
        <family val="0"/>
      </rPr>
      <t>表</t>
    </r>
    <r>
      <rPr>
        <sz val="12"/>
        <color indexed="8"/>
        <rFont val="Times New Roman"/>
        <family val="1"/>
      </rPr>
      <t>5.2015</t>
    </r>
    <r>
      <rPr>
        <sz val="12"/>
        <color indexed="8"/>
        <rFont val="宋体"/>
        <family val="0"/>
      </rPr>
      <t>年市本级部门财政拨款支出情况表（功能科目）</t>
    </r>
  </si>
  <si>
    <t>表5</t>
  </si>
  <si>
    <r>
      <t xml:space="preserve">        </t>
    </r>
    <r>
      <rPr>
        <sz val="12"/>
        <rFont val="宋体"/>
        <family val="0"/>
      </rPr>
      <t>（30301）离休费</t>
    </r>
  </si>
  <si>
    <t xml:space="preserve">        （30101）基本工资</t>
  </si>
  <si>
    <t xml:space="preserve">        （30102）津贴补贴</t>
  </si>
  <si>
    <t xml:space="preserve">        （30103）奖金</t>
  </si>
  <si>
    <t xml:space="preserve">        （30104）社会保障缴费</t>
  </si>
  <si>
    <t xml:space="preserve">        （30106）伙食补助费</t>
  </si>
  <si>
    <t xml:space="preserve">        （30107）绩效工资</t>
  </si>
  <si>
    <t xml:space="preserve">        （30199）其他工资福利支出</t>
  </si>
  <si>
    <t>市本级部门一般公共预算“三公”经费、会议费及培训费支出增减变化表</t>
  </si>
  <si>
    <t xml:space="preserve">    年初财政拨款结转和结余</t>
  </si>
  <si>
    <t>2015年度</t>
  </si>
  <si>
    <t>城乡社区支出</t>
  </si>
  <si>
    <t>城乡社区管理事务</t>
  </si>
  <si>
    <t>商业服务业等支出</t>
  </si>
  <si>
    <t>其他商业服务业等支出</t>
  </si>
  <si>
    <t xml:space="preserve">  行政运行</t>
  </si>
  <si>
    <t xml:space="preserve">  一般行政管理事务</t>
  </si>
  <si>
    <t xml:space="preserve">  城管执法</t>
  </si>
  <si>
    <t xml:space="preserve">  其他商业服务业等支出</t>
  </si>
  <si>
    <t>住房保障支出</t>
  </si>
  <si>
    <t>住房改革支出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</si>
  <si>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购房补贴</t>
    </r>
  </si>
  <si>
    <t>其他支出</t>
  </si>
  <si>
    <t xml:space="preserve">  其他支出</t>
  </si>
  <si>
    <t>2015年度</t>
  </si>
  <si>
    <r>
      <t>2</t>
    </r>
    <r>
      <rPr>
        <sz val="12"/>
        <color indexed="8"/>
        <rFont val="宋体"/>
        <family val="0"/>
      </rPr>
      <t>015</t>
    </r>
    <r>
      <rPr>
        <sz val="12"/>
        <color indexed="8"/>
        <rFont val="宋体"/>
        <family val="0"/>
      </rPr>
      <t>年度</t>
    </r>
  </si>
  <si>
    <t>2015年度</t>
  </si>
  <si>
    <t>2015年度</t>
  </si>
  <si>
    <t>部门：南通市城市管理局</t>
  </si>
  <si>
    <t>部门：南通市城市管理局</t>
  </si>
  <si>
    <t>部门：南通市城市管理局</t>
  </si>
  <si>
    <t>南通市城市管理局</t>
  </si>
  <si>
    <t>南通市城市管理局</t>
  </si>
  <si>
    <t>部门：南通市城市管理局</t>
  </si>
  <si>
    <t>南通市城市管理局</t>
  </si>
  <si>
    <t>部门：南通市城市管理局</t>
  </si>
  <si>
    <t>部门：南通市城市管理局</t>
  </si>
  <si>
    <t>2015年度</t>
  </si>
  <si>
    <r>
      <t>因公出国（境）团组数</t>
    </r>
    <r>
      <rPr>
        <u val="single"/>
        <sz val="12"/>
        <rFont val="宋体"/>
        <family val="0"/>
      </rPr>
      <t xml:space="preserve">  1  </t>
    </r>
    <r>
      <rPr>
        <sz val="12"/>
        <rFont val="宋体"/>
        <family val="0"/>
      </rPr>
      <t>个</t>
    </r>
    <r>
      <rPr>
        <sz val="11"/>
        <color theme="1"/>
        <rFont val="Calibri"/>
        <family val="0"/>
      </rPr>
      <t xml:space="preserve">             </t>
    </r>
    <r>
      <rPr>
        <sz val="12"/>
        <rFont val="宋体"/>
        <family val="0"/>
      </rPr>
      <t>因公出国（境）人次数</t>
    </r>
    <r>
      <rPr>
        <u val="single"/>
        <sz val="12"/>
        <rFont val="宋体"/>
        <family val="0"/>
      </rPr>
      <t xml:space="preserve">  1   </t>
    </r>
    <r>
      <rPr>
        <sz val="12"/>
        <rFont val="宋体"/>
        <family val="0"/>
      </rPr>
      <t>人</t>
    </r>
  </si>
  <si>
    <r>
      <t>公务用车购置数</t>
    </r>
    <r>
      <rPr>
        <u val="single"/>
        <sz val="12"/>
        <rFont val="宋体"/>
        <family val="0"/>
      </rPr>
      <t xml:space="preserve">  0  </t>
    </r>
    <r>
      <rPr>
        <sz val="12"/>
        <rFont val="宋体"/>
        <family val="0"/>
      </rPr>
      <t xml:space="preserve">辆  </t>
    </r>
  </si>
  <si>
    <r>
      <t>公务用车保有量</t>
    </r>
    <r>
      <rPr>
        <u val="single"/>
        <sz val="12"/>
        <rFont val="宋体"/>
        <family val="0"/>
      </rPr>
      <t xml:space="preserve"> 20  </t>
    </r>
    <r>
      <rPr>
        <sz val="12"/>
        <rFont val="宋体"/>
        <family val="0"/>
      </rPr>
      <t>辆</t>
    </r>
  </si>
  <si>
    <t>因南通获得优秀管理城市，对口单位前来学习较多</t>
  </si>
  <si>
    <r>
      <t xml:space="preserve">      </t>
    </r>
    <r>
      <rPr>
        <sz val="12"/>
        <rFont val="宋体"/>
        <family val="0"/>
      </rPr>
      <t>（</t>
    </r>
    <r>
      <rPr>
        <sz val="11"/>
        <color theme="1"/>
        <rFont val="Calibri"/>
        <family val="0"/>
      </rPr>
      <t>2</t>
    </r>
    <r>
      <rPr>
        <sz val="12"/>
        <rFont val="宋体"/>
        <family val="0"/>
      </rPr>
      <t>）公务用车运行维护费</t>
    </r>
  </si>
  <si>
    <t>厉行节约</t>
  </si>
  <si>
    <t>2015年度未更新车辆</t>
  </si>
  <si>
    <r>
      <t>会议批次</t>
    </r>
    <r>
      <rPr>
        <u val="single"/>
        <sz val="12"/>
        <rFont val="宋体"/>
        <family val="0"/>
      </rPr>
      <t xml:space="preserve"> 216 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个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>会议人次</t>
    </r>
    <r>
      <rPr>
        <vertAlign val="subscript"/>
        <sz val="12"/>
        <rFont val="宋体"/>
        <family val="0"/>
      </rPr>
      <t xml:space="preserve"> </t>
    </r>
    <r>
      <rPr>
        <u val="single"/>
        <vertAlign val="subscript"/>
        <sz val="12"/>
        <rFont val="宋体"/>
        <family val="0"/>
      </rPr>
      <t xml:space="preserve">   5801     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人</t>
    </r>
  </si>
  <si>
    <r>
      <t>培训批次</t>
    </r>
    <r>
      <rPr>
        <u val="single"/>
        <sz val="12"/>
        <rFont val="宋体"/>
        <family val="0"/>
      </rPr>
      <t xml:space="preserve">    40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个</t>
    </r>
    <r>
      <rPr>
        <sz val="12"/>
        <rFont val="宋体"/>
        <family val="0"/>
      </rPr>
      <t xml:space="preserve">               </t>
    </r>
    <r>
      <rPr>
        <sz val="12"/>
        <rFont val="宋体"/>
        <family val="0"/>
      </rPr>
      <t>培训人次</t>
    </r>
    <r>
      <rPr>
        <u val="single"/>
        <vertAlign val="subscript"/>
        <sz val="12"/>
        <rFont val="宋体"/>
        <family val="0"/>
      </rPr>
      <t xml:space="preserve">   821    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人</t>
    </r>
  </si>
  <si>
    <t>进一步加强公车使用、维修方面管理</t>
  </si>
  <si>
    <t>精简会议</t>
  </si>
  <si>
    <t>厉行节约</t>
  </si>
  <si>
    <r>
      <t>公务接待批次</t>
    </r>
    <r>
      <rPr>
        <u val="single"/>
        <sz val="12"/>
        <rFont val="宋体"/>
        <family val="0"/>
      </rPr>
      <t xml:space="preserve">   106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个</t>
    </r>
    <r>
      <rPr>
        <sz val="12"/>
        <rFont val="宋体"/>
        <family val="0"/>
      </rPr>
      <t xml:space="preserve">              </t>
    </r>
    <r>
      <rPr>
        <sz val="12"/>
        <rFont val="宋体"/>
        <family val="0"/>
      </rPr>
      <t>公务接待人次</t>
    </r>
    <r>
      <rPr>
        <vertAlign val="subscript"/>
        <sz val="12"/>
        <rFont val="宋体"/>
        <family val="0"/>
      </rPr>
      <t xml:space="preserve"> </t>
    </r>
    <r>
      <rPr>
        <u val="single"/>
        <vertAlign val="subscript"/>
        <sz val="12"/>
        <rFont val="宋体"/>
        <family val="0"/>
      </rPr>
      <t xml:space="preserve"> 1364   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</si>
</sst>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____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vertAlign val="subscript"/>
      <sz val="12"/>
      <name val="宋体"/>
      <family val="0"/>
    </font>
    <font>
      <u val="single"/>
      <vertAlign val="subscript"/>
      <sz val="12"/>
      <name val="宋体"/>
      <family val="0"/>
    </font>
    <font>
      <sz val="12"/>
      <color indexed="8"/>
      <name val="Times New Roman"/>
      <family val="1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Courier New"/>
      <family val="3"/>
    </font>
    <font>
      <sz val="15"/>
      <color indexed="8"/>
      <name val="仿宋_GB2312"/>
      <family val="3"/>
    </font>
    <font>
      <b/>
      <sz val="15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medium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01">
    <xf numFmtId="0" fontId="0" fillId="0" borderId="0" xfId="0" applyFont="1" applyAlignment="1">
      <alignment vertical="center"/>
    </xf>
    <xf numFmtId="0" fontId="3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1" fillId="0" borderId="10" xfId="53" applyNumberFormat="1" applyFont="1" applyBorder="1" applyAlignment="1">
      <alignment horizontal="right" vertical="center" shrinkToFit="1"/>
      <protection/>
    </xf>
    <xf numFmtId="4" fontId="1" fillId="0" borderId="11" xfId="53" applyNumberFormat="1" applyFont="1" applyBorder="1" applyAlignment="1">
      <alignment horizontal="right" vertical="center" shrinkToFit="1"/>
      <protection/>
    </xf>
    <xf numFmtId="4" fontId="1" fillId="33" borderId="10" xfId="53" applyNumberFormat="1" applyFont="1" applyFill="1" applyBorder="1" applyAlignment="1">
      <alignment horizontal="right" vertical="center" shrinkToFit="1"/>
      <protection/>
    </xf>
    <xf numFmtId="0" fontId="1" fillId="34" borderId="10" xfId="53" applyFont="1" applyFill="1" applyBorder="1" applyAlignment="1">
      <alignment horizontal="left" vertical="center" shrinkToFit="1"/>
      <protection/>
    </xf>
    <xf numFmtId="0" fontId="1" fillId="34" borderId="12" xfId="53" applyFont="1" applyFill="1" applyBorder="1" applyAlignment="1">
      <alignment horizontal="left" vertical="center"/>
      <protection/>
    </xf>
    <xf numFmtId="0" fontId="1" fillId="33" borderId="10" xfId="53" applyFont="1" applyFill="1" applyBorder="1" applyAlignment="1">
      <alignment horizontal="right" vertical="center" shrinkToFit="1"/>
      <protection/>
    </xf>
    <xf numFmtId="4" fontId="1" fillId="33" borderId="13" xfId="53" applyNumberFormat="1" applyFont="1" applyFill="1" applyBorder="1" applyAlignment="1">
      <alignment horizontal="right" vertical="center" shrinkToFit="1"/>
      <protection/>
    </xf>
    <xf numFmtId="0" fontId="1" fillId="33" borderId="13" xfId="53" applyFont="1" applyFill="1" applyBorder="1" applyAlignment="1">
      <alignment horizontal="right" vertical="center" shrinkToFit="1"/>
      <protection/>
    </xf>
    <xf numFmtId="0" fontId="1" fillId="34" borderId="13" xfId="53" applyFont="1" applyFill="1" applyBorder="1" applyAlignment="1">
      <alignment horizontal="left" vertical="center" shrinkToFit="1"/>
      <protection/>
    </xf>
    <xf numFmtId="0" fontId="7" fillId="34" borderId="13" xfId="53" applyFont="1" applyFill="1" applyBorder="1" applyAlignment="1">
      <alignment horizontal="center" vertical="center" shrinkToFit="1"/>
      <protection/>
    </xf>
    <xf numFmtId="0" fontId="1" fillId="34" borderId="13" xfId="53" applyFont="1" applyFill="1" applyBorder="1" applyAlignment="1">
      <alignment horizontal="center" vertical="center" shrinkToFit="1"/>
      <protection/>
    </xf>
    <xf numFmtId="0" fontId="1" fillId="34" borderId="13" xfId="53" applyFont="1" applyFill="1" applyBorder="1" applyAlignment="1">
      <alignment horizontal="left" vertical="center"/>
      <protection/>
    </xf>
    <xf numFmtId="0" fontId="1" fillId="34" borderId="10" xfId="53" applyFont="1" applyFill="1" applyBorder="1" applyAlignment="1">
      <alignment horizontal="center" vertical="center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horizontal="left" vertical="center"/>
      <protection/>
    </xf>
    <xf numFmtId="0" fontId="6" fillId="0" borderId="0" xfId="53" applyFont="1" applyAlignment="1">
      <alignment horizontal="center"/>
      <protection/>
    </xf>
    <xf numFmtId="0" fontId="10" fillId="0" borderId="13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vertical="center"/>
      <protection/>
    </xf>
    <xf numFmtId="0" fontId="1" fillId="0" borderId="13" xfId="54" applyFont="1" applyBorder="1" applyAlignment="1">
      <alignment vertical="center" wrapText="1"/>
      <protection/>
    </xf>
    <xf numFmtId="0" fontId="1" fillId="0" borderId="13" xfId="54" applyFont="1" applyBorder="1" applyAlignment="1">
      <alignment horizontal="left" vertical="center" wrapText="1"/>
      <protection/>
    </xf>
    <xf numFmtId="0" fontId="1" fillId="0" borderId="13" xfId="54" applyFont="1" applyBorder="1" applyAlignment="1">
      <alignment vertical="center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53" applyFont="1">
      <alignment/>
      <protection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46">
      <alignment vertical="center"/>
      <protection/>
    </xf>
    <xf numFmtId="0" fontId="6" fillId="0" borderId="0" xfId="41" applyFont="1" applyAlignment="1">
      <alignment horizontal="right"/>
      <protection/>
    </xf>
    <xf numFmtId="0" fontId="1" fillId="34" borderId="10" xfId="41" applyFont="1" applyFill="1" applyBorder="1" applyAlignment="1">
      <alignment horizontal="left" vertical="center" shrinkToFit="1"/>
      <protection/>
    </xf>
    <xf numFmtId="4" fontId="1" fillId="33" borderId="11" xfId="41" applyNumberFormat="1" applyFont="1" applyFill="1" applyBorder="1" applyAlignment="1">
      <alignment horizontal="right" vertical="center" shrinkToFit="1"/>
      <protection/>
    </xf>
    <xf numFmtId="0" fontId="1" fillId="33" borderId="11" xfId="41" applyFont="1" applyFill="1" applyBorder="1" applyAlignment="1">
      <alignment horizontal="right" vertical="center" shrinkToFit="1"/>
      <protection/>
    </xf>
    <xf numFmtId="0" fontId="1" fillId="34" borderId="16" xfId="53" applyFont="1" applyFill="1" applyBorder="1" applyAlignment="1">
      <alignment horizontal="left" vertical="center" shrinkToFit="1"/>
      <protection/>
    </xf>
    <xf numFmtId="4" fontId="1" fillId="33" borderId="16" xfId="53" applyNumberFormat="1" applyFont="1" applyFill="1" applyBorder="1" applyAlignment="1">
      <alignment horizontal="right" vertical="center" shrinkToFit="1"/>
      <protection/>
    </xf>
    <xf numFmtId="4" fontId="1" fillId="33" borderId="17" xfId="41" applyNumberFormat="1" applyFont="1" applyFill="1" applyBorder="1" applyAlignment="1">
      <alignment horizontal="right" vertical="center" shrinkToFit="1"/>
      <protection/>
    </xf>
    <xf numFmtId="4" fontId="1" fillId="33" borderId="13" xfId="41" applyNumberFormat="1" applyFont="1" applyFill="1" applyBorder="1" applyAlignment="1">
      <alignment horizontal="right" vertical="center" shrinkToFit="1"/>
      <protection/>
    </xf>
    <xf numFmtId="0" fontId="1" fillId="33" borderId="13" xfId="41" applyFont="1" applyFill="1" applyBorder="1" applyAlignment="1">
      <alignment horizontal="right" vertical="center" shrinkToFit="1"/>
      <protection/>
    </xf>
    <xf numFmtId="0" fontId="1" fillId="0" borderId="13" xfId="41" applyFont="1" applyBorder="1" applyAlignment="1">
      <alignment horizontal="left" vertical="center"/>
      <protection/>
    </xf>
    <xf numFmtId="0" fontId="1" fillId="34" borderId="10" xfId="44" applyFont="1" applyFill="1" applyBorder="1" applyAlignment="1">
      <alignment horizontal="center" vertical="center" shrinkToFit="1"/>
      <protection/>
    </xf>
    <xf numFmtId="0" fontId="1" fillId="34" borderId="10" xfId="43" applyFont="1" applyFill="1" applyBorder="1" applyAlignment="1">
      <alignment horizontal="left" vertical="center" shrinkToFit="1"/>
      <protection/>
    </xf>
    <xf numFmtId="0" fontId="1" fillId="34" borderId="10" xfId="42" applyFont="1" applyFill="1" applyBorder="1" applyAlignment="1">
      <alignment horizontal="left" vertical="center" shrinkToFit="1"/>
      <protection/>
    </xf>
    <xf numFmtId="0" fontId="7" fillId="34" borderId="0" xfId="53" applyFont="1" applyFill="1" applyBorder="1" applyAlignment="1">
      <alignment horizontal="center" vertical="center" shrinkToFit="1"/>
      <protection/>
    </xf>
    <xf numFmtId="0" fontId="7" fillId="34" borderId="0" xfId="53" applyFont="1" applyFill="1" applyBorder="1" applyAlignment="1">
      <alignment horizontal="center" vertical="center" shrinkToFit="1"/>
      <protection/>
    </xf>
    <xf numFmtId="0" fontId="7" fillId="0" borderId="0" xfId="0" applyFont="1" applyBorder="1" applyAlignment="1">
      <alignment vertical="center" shrinkToFit="1"/>
    </xf>
    <xf numFmtId="0" fontId="1" fillId="34" borderId="18" xfId="53" applyFont="1" applyFill="1" applyBorder="1" applyAlignment="1">
      <alignment horizontal="center" vertical="center" shrinkToFit="1"/>
      <protection/>
    </xf>
    <xf numFmtId="0" fontId="1" fillId="34" borderId="19" xfId="41" applyFont="1" applyFill="1" applyBorder="1" applyAlignment="1">
      <alignment horizontal="center" vertical="center" shrinkToFit="1"/>
      <protection/>
    </xf>
    <xf numFmtId="0" fontId="1" fillId="34" borderId="20" xfId="41" applyFont="1" applyFill="1" applyBorder="1" applyAlignment="1">
      <alignment horizontal="center" vertical="center" shrinkToFit="1"/>
      <protection/>
    </xf>
    <xf numFmtId="0" fontId="1" fillId="34" borderId="21" xfId="41" applyFont="1" applyFill="1" applyBorder="1" applyAlignment="1">
      <alignment horizontal="left" vertical="center" shrinkToFit="1"/>
      <protection/>
    </xf>
    <xf numFmtId="0" fontId="1" fillId="34" borderId="21" xfId="44" applyFont="1" applyFill="1" applyBorder="1" applyAlignment="1">
      <alignment horizontal="center" vertical="center" shrinkToFit="1"/>
      <protection/>
    </xf>
    <xf numFmtId="0" fontId="1" fillId="34" borderId="21" xfId="43" applyFont="1" applyFill="1" applyBorder="1" applyAlignment="1">
      <alignment horizontal="left" vertical="center" shrinkToFit="1"/>
      <protection/>
    </xf>
    <xf numFmtId="0" fontId="1" fillId="34" borderId="21" xfId="42" applyFont="1" applyFill="1" applyBorder="1" applyAlignment="1">
      <alignment horizontal="left" vertical="center" shrinkToFit="1"/>
      <protection/>
    </xf>
    <xf numFmtId="0" fontId="1" fillId="34" borderId="22" xfId="53" applyFont="1" applyFill="1" applyBorder="1" applyAlignment="1">
      <alignment horizontal="center" vertical="center"/>
      <protection/>
    </xf>
    <xf numFmtId="0" fontId="1" fillId="34" borderId="22" xfId="53" applyFont="1" applyFill="1" applyBorder="1" applyAlignment="1">
      <alignment horizontal="center" vertical="center" wrapText="1"/>
      <protection/>
    </xf>
    <xf numFmtId="0" fontId="3" fillId="0" borderId="13" xfId="53" applyBorder="1">
      <alignment/>
      <protection/>
    </xf>
    <xf numFmtId="0" fontId="1" fillId="34" borderId="10" xfId="45" applyFont="1" applyFill="1" applyBorder="1" applyAlignment="1">
      <alignment horizontal="left" vertical="center" shrinkToFit="1"/>
      <protection/>
    </xf>
    <xf numFmtId="0" fontId="1" fillId="34" borderId="22" xfId="42" applyFont="1" applyFill="1" applyBorder="1" applyAlignment="1">
      <alignment horizontal="left" vertical="center" shrinkToFit="1"/>
      <protection/>
    </xf>
    <xf numFmtId="0" fontId="1" fillId="34" borderId="13" xfId="42" applyFont="1" applyFill="1" applyBorder="1" applyAlignment="1">
      <alignment horizontal="left" vertical="center" shrinkToFit="1"/>
      <protection/>
    </xf>
    <xf numFmtId="0" fontId="1" fillId="34" borderId="23" xfId="42" applyFont="1" applyFill="1" applyBorder="1" applyAlignment="1">
      <alignment horizontal="left" vertical="center" shrinkToFit="1"/>
      <protection/>
    </xf>
    <xf numFmtId="4" fontId="1" fillId="33" borderId="16" xfId="41" applyNumberFormat="1" applyFont="1" applyFill="1" applyBorder="1" applyAlignment="1">
      <alignment horizontal="right" vertical="center" shrinkToFit="1"/>
      <protection/>
    </xf>
    <xf numFmtId="0" fontId="3" fillId="0" borderId="16" xfId="53" applyBorder="1">
      <alignment/>
      <protection/>
    </xf>
    <xf numFmtId="0" fontId="8" fillId="0" borderId="13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4" fillId="33" borderId="13" xfId="51" applyFont="1" applyFill="1" applyBorder="1" applyAlignment="1">
      <alignment horizontal="center" vertical="center" wrapText="1" shrinkToFit="1"/>
      <protection/>
    </xf>
    <xf numFmtId="0" fontId="4" fillId="33" borderId="13" xfId="51" applyFont="1" applyFill="1" applyBorder="1" applyAlignment="1">
      <alignment horizontal="center" vertical="center"/>
      <protection/>
    </xf>
    <xf numFmtId="0" fontId="1" fillId="34" borderId="13" xfId="53" applyFont="1" applyFill="1" applyBorder="1" applyAlignment="1">
      <alignment horizontal="center" vertical="center" wrapText="1" shrinkToFit="1"/>
      <protection/>
    </xf>
    <xf numFmtId="0" fontId="1" fillId="0" borderId="13" xfId="53" applyFont="1" applyBorder="1" applyAlignment="1">
      <alignment horizontal="left" vertical="center" shrinkToFit="1"/>
      <protection/>
    </xf>
    <xf numFmtId="0" fontId="1" fillId="0" borderId="13" xfId="53" applyFont="1" applyBorder="1" applyAlignment="1">
      <alignment horizontal="right" vertical="center" shrinkToFit="1"/>
      <protection/>
    </xf>
    <xf numFmtId="0" fontId="4" fillId="0" borderId="0" xfId="53" applyFont="1">
      <alignment/>
      <protection/>
    </xf>
    <xf numFmtId="0" fontId="1" fillId="34" borderId="13" xfId="53" applyFont="1" applyFill="1" applyBorder="1" applyAlignment="1">
      <alignment horizontal="center" vertical="center" wrapText="1" shrinkToFit="1"/>
      <protection/>
    </xf>
    <xf numFmtId="0" fontId="17" fillId="0" borderId="13" xfId="56" applyFont="1" applyBorder="1" applyAlignment="1" applyProtection="1">
      <alignment vertical="center"/>
      <protection/>
    </xf>
    <xf numFmtId="0" fontId="18" fillId="0" borderId="13" xfId="0" applyFont="1" applyBorder="1" applyAlignment="1">
      <alignment horizontal="justify" vertical="center"/>
    </xf>
    <xf numFmtId="0" fontId="15" fillId="0" borderId="13" xfId="0" applyFont="1" applyBorder="1" applyAlignment="1">
      <alignment horizontal="justify" vertical="center"/>
    </xf>
    <xf numFmtId="0" fontId="6" fillId="0" borderId="0" xfId="53" applyFont="1" applyAlignment="1">
      <alignment horizontal="right"/>
      <protection/>
    </xf>
    <xf numFmtId="0" fontId="4" fillId="0" borderId="0" xfId="53" applyFont="1" applyAlignment="1">
      <alignment vertical="center"/>
      <protection/>
    </xf>
    <xf numFmtId="0" fontId="1" fillId="34" borderId="10" xfId="53" applyFont="1" applyFill="1" applyBorder="1" applyAlignment="1">
      <alignment horizontal="center" vertical="center" shrinkToFit="1"/>
      <protection/>
    </xf>
    <xf numFmtId="0" fontId="1" fillId="34" borderId="10" xfId="53" applyFont="1" applyFill="1" applyBorder="1" applyAlignment="1">
      <alignment horizontal="center" vertical="center" wrapText="1" shrinkToFit="1"/>
      <protection/>
    </xf>
    <xf numFmtId="0" fontId="1" fillId="34" borderId="11" xfId="53" applyFont="1" applyFill="1" applyBorder="1" applyAlignment="1">
      <alignment horizontal="center" vertical="center" wrapText="1" shrinkToFit="1"/>
      <protection/>
    </xf>
    <xf numFmtId="4" fontId="1" fillId="33" borderId="11" xfId="53" applyNumberFormat="1" applyFont="1" applyFill="1" applyBorder="1" applyAlignment="1">
      <alignment horizontal="right" vertical="center" shrinkToFit="1"/>
      <protection/>
    </xf>
    <xf numFmtId="0" fontId="7" fillId="34" borderId="12" xfId="41" applyFont="1" applyFill="1" applyBorder="1" applyAlignment="1">
      <alignment horizontal="center" vertical="center" shrinkToFit="1"/>
      <protection/>
    </xf>
    <xf numFmtId="4" fontId="1" fillId="33" borderId="10" xfId="41" applyNumberFormat="1" applyFont="1" applyFill="1" applyBorder="1" applyAlignment="1">
      <alignment horizontal="right" vertical="center" shrinkToFit="1"/>
      <protection/>
    </xf>
    <xf numFmtId="4" fontId="1" fillId="33" borderId="11" xfId="41" applyNumberFormat="1" applyFont="1" applyFill="1" applyBorder="1" applyAlignment="1">
      <alignment horizontal="right" vertical="center" shrinkToFit="1"/>
      <protection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13" xfId="0" applyFont="1" applyBorder="1" applyAlignment="1">
      <alignment horizontal="justify" vertical="center"/>
    </xf>
    <xf numFmtId="0" fontId="4" fillId="0" borderId="0" xfId="53" applyFont="1">
      <alignment/>
      <protection/>
    </xf>
    <xf numFmtId="0" fontId="8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0" xfId="53" applyFont="1">
      <alignment/>
      <protection/>
    </xf>
    <xf numFmtId="0" fontId="7" fillId="34" borderId="10" xfId="45" applyFont="1" applyFill="1" applyBorder="1" applyAlignment="1">
      <alignment horizontal="center" vertical="center" shrinkToFit="1"/>
      <protection/>
    </xf>
    <xf numFmtId="184" fontId="1" fillId="33" borderId="11" xfId="41" applyNumberFormat="1" applyFont="1" applyFill="1" applyBorder="1" applyAlignment="1">
      <alignment horizontal="right" vertical="center" shrinkToFit="1"/>
      <protection/>
    </xf>
    <xf numFmtId="0" fontId="1" fillId="0" borderId="13" xfId="41" applyFont="1" applyBorder="1" applyAlignment="1">
      <alignment horizontal="right" vertical="center"/>
      <protection/>
    </xf>
    <xf numFmtId="0" fontId="7" fillId="34" borderId="13" xfId="53" applyFont="1" applyFill="1" applyBorder="1" applyAlignment="1">
      <alignment horizontal="right" vertical="center" shrinkToFit="1"/>
      <protection/>
    </xf>
    <xf numFmtId="0" fontId="1" fillId="0" borderId="10" xfId="53" applyFont="1" applyBorder="1" applyAlignment="1">
      <alignment horizontal="left" vertical="center" shrinkToFit="1"/>
      <protection/>
    </xf>
    <xf numFmtId="0" fontId="1" fillId="34" borderId="22" xfId="42" applyFont="1" applyFill="1" applyBorder="1" applyAlignment="1">
      <alignment horizontal="right" vertical="center" shrinkToFit="1"/>
      <protection/>
    </xf>
    <xf numFmtId="0" fontId="1" fillId="34" borderId="13" xfId="42" applyFont="1" applyFill="1" applyBorder="1" applyAlignment="1">
      <alignment horizontal="right" vertical="center" shrinkToFit="1"/>
      <protection/>
    </xf>
    <xf numFmtId="0" fontId="4" fillId="0" borderId="13" xfId="53" applyFont="1" applyBorder="1">
      <alignment/>
      <protection/>
    </xf>
    <xf numFmtId="0" fontId="1" fillId="0" borderId="13" xfId="53" applyFont="1" applyBorder="1">
      <alignment/>
      <protection/>
    </xf>
    <xf numFmtId="184" fontId="3" fillId="0" borderId="13" xfId="53" applyNumberFormat="1" applyBorder="1">
      <alignment/>
      <protection/>
    </xf>
    <xf numFmtId="0" fontId="1" fillId="0" borderId="21" xfId="53" applyFont="1" applyBorder="1" applyAlignment="1">
      <alignment horizontal="left" vertical="center" shrinkToFit="1"/>
      <protection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13" xfId="54" applyNumberFormat="1" applyFont="1" applyBorder="1" applyAlignment="1">
      <alignment horizontal="center" vertical="center" wrapText="1"/>
      <protection/>
    </xf>
    <xf numFmtId="178" fontId="8" fillId="0" borderId="13" xfId="54" applyNumberFormat="1" applyFont="1" applyBorder="1" applyAlignment="1">
      <alignment horizontal="center" vertical="center" wrapText="1"/>
      <protection/>
    </xf>
    <xf numFmtId="178" fontId="8" fillId="0" borderId="13" xfId="54" applyNumberFormat="1" applyFont="1" applyBorder="1" applyAlignment="1">
      <alignment horizontal="center" vertical="center"/>
      <protection/>
    </xf>
    <xf numFmtId="178" fontId="0" fillId="0" borderId="13" xfId="0" applyNumberFormat="1" applyBorder="1" applyAlignment="1">
      <alignment horizontal="center" vertical="center"/>
    </xf>
    <xf numFmtId="178" fontId="3" fillId="0" borderId="0" xfId="53" applyNumberFormat="1">
      <alignment/>
      <protection/>
    </xf>
    <xf numFmtId="178" fontId="0" fillId="0" borderId="0" xfId="0" applyNumberFormat="1" applyFont="1" applyAlignment="1">
      <alignment horizontal="right" vertical="center"/>
    </xf>
    <xf numFmtId="178" fontId="3" fillId="0" borderId="13" xfId="53" applyNumberFormat="1" applyBorder="1">
      <alignment/>
      <protection/>
    </xf>
    <xf numFmtId="178" fontId="0" fillId="0" borderId="0" xfId="0" applyNumberFormat="1" applyFont="1" applyAlignment="1">
      <alignment vertical="center"/>
    </xf>
    <xf numFmtId="178" fontId="10" fillId="0" borderId="13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6" fillId="0" borderId="0" xfId="53" applyNumberFormat="1" applyFont="1" applyAlignment="1">
      <alignment horizontal="right"/>
      <protection/>
    </xf>
    <xf numFmtId="178" fontId="1" fillId="34" borderId="13" xfId="53" applyNumberFormat="1" applyFont="1" applyFill="1" applyBorder="1" applyAlignment="1">
      <alignment horizontal="center" vertical="center" shrinkToFit="1"/>
      <protection/>
    </xf>
    <xf numFmtId="178" fontId="1" fillId="33" borderId="13" xfId="53" applyNumberFormat="1" applyFont="1" applyFill="1" applyBorder="1" applyAlignment="1">
      <alignment horizontal="right" vertical="center" shrinkToFit="1"/>
      <protection/>
    </xf>
    <xf numFmtId="178" fontId="1" fillId="0" borderId="13" xfId="53" applyNumberFormat="1" applyFont="1" applyBorder="1" applyAlignment="1">
      <alignment horizontal="right" vertical="center" shrinkToFit="1"/>
      <protection/>
    </xf>
    <xf numFmtId="178" fontId="1" fillId="0" borderId="13" xfId="53" applyNumberFormat="1" applyFont="1" applyBorder="1" applyAlignment="1">
      <alignment horizontal="right" vertical="center" shrinkToFit="1"/>
      <protection/>
    </xf>
    <xf numFmtId="178" fontId="1" fillId="0" borderId="13" xfId="53" applyNumberFormat="1" applyFont="1" applyBorder="1">
      <alignment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0" fillId="0" borderId="13" xfId="55" applyNumberFormat="1" applyFont="1" applyFill="1" applyBorder="1" applyAlignment="1">
      <alignment horizontal="center" vertical="center" wrapText="1"/>
      <protection/>
    </xf>
    <xf numFmtId="177" fontId="8" fillId="0" borderId="13" xfId="55" applyNumberFormat="1" applyFont="1" applyBorder="1" applyAlignment="1">
      <alignment horizontal="center" vertical="center" wrapText="1"/>
      <protection/>
    </xf>
    <xf numFmtId="177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horizontal="left" vertical="center" wrapText="1"/>
      <protection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34" borderId="13" xfId="53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7" fillId="34" borderId="13" xfId="53" applyFont="1" applyFill="1" applyBorder="1" applyAlignment="1">
      <alignment horizontal="center" vertical="center" shrinkToFit="1"/>
      <protection/>
    </xf>
    <xf numFmtId="0" fontId="1" fillId="34" borderId="15" xfId="53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7" fillId="34" borderId="10" xfId="41" applyFont="1" applyFill="1" applyBorder="1" applyAlignment="1">
      <alignment horizontal="center" vertical="center" shrinkToFit="1"/>
      <protection/>
    </xf>
    <xf numFmtId="0" fontId="1" fillId="0" borderId="12" xfId="53" applyFont="1" applyBorder="1" applyAlignment="1">
      <alignment horizontal="left" vertical="center" shrinkToFit="1"/>
      <protection/>
    </xf>
    <xf numFmtId="0" fontId="1" fillId="0" borderId="10" xfId="53" applyFont="1" applyBorder="1" applyAlignment="1">
      <alignment horizontal="left" vertical="center" shrinkToFit="1"/>
      <protection/>
    </xf>
    <xf numFmtId="0" fontId="1" fillId="34" borderId="26" xfId="53" applyFont="1" applyFill="1" applyBorder="1" applyAlignment="1">
      <alignment horizontal="center" vertical="center" wrapText="1" shrinkToFit="1"/>
      <protection/>
    </xf>
    <xf numFmtId="0" fontId="1" fillId="34" borderId="10" xfId="53" applyFont="1" applyFill="1" applyBorder="1" applyAlignment="1">
      <alignment horizontal="center" vertical="center" wrapText="1" shrinkToFit="1"/>
      <protection/>
    </xf>
    <xf numFmtId="0" fontId="1" fillId="34" borderId="12" xfId="53" applyFont="1" applyFill="1" applyBorder="1" applyAlignment="1">
      <alignment horizontal="center" vertical="center" wrapText="1" shrinkToFit="1"/>
      <protection/>
    </xf>
    <xf numFmtId="0" fontId="1" fillId="34" borderId="10" xfId="53" applyFont="1" applyFill="1" applyBorder="1" applyAlignment="1">
      <alignment horizontal="center" vertical="center" shrinkToFit="1"/>
      <protection/>
    </xf>
    <xf numFmtId="0" fontId="1" fillId="34" borderId="12" xfId="53" applyFont="1" applyFill="1" applyBorder="1" applyAlignment="1">
      <alignment horizontal="center" vertical="center" shrinkToFit="1"/>
      <protection/>
    </xf>
    <xf numFmtId="0" fontId="4" fillId="0" borderId="0" xfId="53" applyFont="1" applyAlignment="1">
      <alignment/>
      <protection/>
    </xf>
    <xf numFmtId="0" fontId="8" fillId="0" borderId="0" xfId="40" applyAlignment="1">
      <alignment/>
      <protection/>
    </xf>
    <xf numFmtId="0" fontId="8" fillId="0" borderId="0" xfId="40" applyAlignment="1">
      <alignment horizontal="center" vertical="center"/>
      <protection/>
    </xf>
    <xf numFmtId="0" fontId="1" fillId="34" borderId="27" xfId="53" applyFont="1" applyFill="1" applyBorder="1" applyAlignment="1">
      <alignment horizontal="center" vertical="center" shrinkToFit="1"/>
      <protection/>
    </xf>
    <xf numFmtId="0" fontId="1" fillId="34" borderId="26" xfId="53" applyFont="1" applyFill="1" applyBorder="1" applyAlignment="1">
      <alignment horizontal="center" vertical="center" shrinkToFit="1"/>
      <protection/>
    </xf>
    <xf numFmtId="0" fontId="1" fillId="34" borderId="28" xfId="53" applyFont="1" applyFill="1" applyBorder="1" applyAlignment="1">
      <alignment horizontal="center" vertical="center" wrapText="1" shrinkToFit="1"/>
      <protection/>
    </xf>
    <xf numFmtId="0" fontId="1" fillId="34" borderId="11" xfId="53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vertical="center"/>
    </xf>
    <xf numFmtId="0" fontId="1" fillId="34" borderId="19" xfId="53" applyFont="1" applyFill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horizontal="center" vertical="center" wrapText="1"/>
      <protection/>
    </xf>
    <xf numFmtId="0" fontId="1" fillId="34" borderId="19" xfId="53" applyFont="1" applyFill="1" applyBorder="1" applyAlignment="1">
      <alignment horizontal="center" vertical="center"/>
      <protection/>
    </xf>
    <xf numFmtId="0" fontId="1" fillId="34" borderId="13" xfId="53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1" fillId="34" borderId="27" xfId="53" applyFont="1" applyFill="1" applyBorder="1" applyAlignment="1">
      <alignment horizontal="center" vertical="center"/>
      <protection/>
    </xf>
    <xf numFmtId="0" fontId="1" fillId="34" borderId="29" xfId="53" applyFont="1" applyFill="1" applyBorder="1" applyAlignment="1">
      <alignment horizontal="center" vertical="center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1" fillId="34" borderId="15" xfId="53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34" borderId="15" xfId="53" applyFont="1" applyFill="1" applyBorder="1" applyAlignment="1">
      <alignment horizontal="center" vertical="center" shrinkToFit="1"/>
      <protection/>
    </xf>
    <xf numFmtId="0" fontId="16" fillId="0" borderId="0" xfId="52" applyFont="1" applyAlignment="1">
      <alignment horizontal="center" vertical="center"/>
      <protection/>
    </xf>
    <xf numFmtId="0" fontId="9" fillId="0" borderId="0" xfId="40" applyFont="1" applyAlignment="1">
      <alignment horizontal="center" vertical="center"/>
      <protection/>
    </xf>
    <xf numFmtId="178" fontId="12" fillId="0" borderId="13" xfId="53" applyNumberFormat="1" applyFont="1" applyBorder="1" applyAlignment="1">
      <alignment horizontal="center" vertical="center"/>
      <protection/>
    </xf>
    <xf numFmtId="178" fontId="7" fillId="0" borderId="13" xfId="0" applyNumberFormat="1" applyFont="1" applyBorder="1" applyAlignment="1">
      <alignment horizontal="center" vertical="center"/>
    </xf>
    <xf numFmtId="0" fontId="1" fillId="34" borderId="13" xfId="53" applyFont="1" applyFill="1" applyBorder="1" applyAlignment="1">
      <alignment horizontal="center" vertical="center" wrapText="1" shrinkToFit="1"/>
      <protection/>
    </xf>
    <xf numFmtId="178" fontId="10" fillId="0" borderId="15" xfId="0" applyNumberFormat="1" applyFont="1" applyBorder="1" applyAlignment="1">
      <alignment horizontal="center" vertical="center"/>
    </xf>
    <xf numFmtId="178" fontId="10" fillId="0" borderId="24" xfId="0" applyNumberFormat="1" applyFont="1" applyBorder="1" applyAlignment="1">
      <alignment horizontal="center" vertical="center"/>
    </xf>
    <xf numFmtId="178" fontId="10" fillId="0" borderId="25" xfId="0" applyNumberFormat="1" applyFont="1" applyBorder="1" applyAlignment="1">
      <alignment horizontal="center" vertical="center"/>
    </xf>
    <xf numFmtId="0" fontId="1" fillId="34" borderId="13" xfId="51" applyFont="1" applyFill="1" applyBorder="1" applyAlignment="1">
      <alignment horizontal="center" vertical="center" wrapText="1" shrinkToFit="1"/>
      <protection/>
    </xf>
    <xf numFmtId="0" fontId="3" fillId="33" borderId="13" xfId="51" applyFill="1" applyBorder="1" applyAlignment="1">
      <alignment horizontal="center" vertical="center" wrapText="1" shrinkToFit="1"/>
      <protection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 shrinkToFit="1"/>
    </xf>
    <xf numFmtId="0" fontId="1" fillId="0" borderId="13" xfId="53" applyFont="1" applyBorder="1" applyAlignment="1">
      <alignment horizontal="left" vertical="center" shrinkToFit="1"/>
      <protection/>
    </xf>
    <xf numFmtId="0" fontId="5" fillId="0" borderId="0" xfId="53" applyFont="1" applyAlignment="1">
      <alignment horizontal="center" vertical="center"/>
      <protection/>
    </xf>
    <xf numFmtId="178" fontId="4" fillId="33" borderId="13" xfId="51" applyNumberFormat="1" applyFont="1" applyFill="1" applyBorder="1" applyAlignment="1">
      <alignment horizontal="center" vertical="center" wrapText="1" shrinkToFit="1"/>
      <protection/>
    </xf>
    <xf numFmtId="178" fontId="3" fillId="33" borderId="13" xfId="51" applyNumberFormat="1" applyFill="1" applyBorder="1" applyAlignment="1">
      <alignment horizontal="center" vertical="center" wrapText="1" shrinkToFit="1"/>
      <protection/>
    </xf>
    <xf numFmtId="178" fontId="0" fillId="33" borderId="16" xfId="0" applyNumberFormat="1" applyFill="1" applyBorder="1" applyAlignment="1">
      <alignment horizontal="center" vertical="center" wrapText="1" shrinkToFit="1"/>
    </xf>
    <xf numFmtId="178" fontId="0" fillId="0" borderId="18" xfId="0" applyNumberFormat="1" applyBorder="1" applyAlignment="1">
      <alignment horizontal="center" vertical="center" wrapText="1" shrinkToFit="1"/>
    </xf>
    <xf numFmtId="178" fontId="0" fillId="33" borderId="15" xfId="0" applyNumberFormat="1" applyFill="1" applyBorder="1" applyAlignment="1">
      <alignment horizontal="center" vertical="center" wrapText="1" shrinkToFit="1"/>
    </xf>
    <xf numFmtId="178" fontId="0" fillId="0" borderId="24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3" xfId="46"/>
    <cellStyle name="常规 4" xfId="47"/>
    <cellStyle name="常规 5" xfId="48"/>
    <cellStyle name="常规 6" xfId="49"/>
    <cellStyle name="常规 7" xfId="50"/>
    <cellStyle name="常规_001001南通市市委办公室" xfId="51"/>
    <cellStyle name="常规_001007南通市市级机关事务管理局" xfId="52"/>
    <cellStyle name="常规_012001南通市财政局（本级）" xfId="53"/>
    <cellStyle name="常规_2014部门预算" xfId="54"/>
    <cellStyle name="常规_事业单位部门决算报表（讨论稿）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7.00390625" style="0" customWidth="1"/>
    <col min="2" max="2" width="9.7109375" style="0" hidden="1" customWidth="1"/>
    <col min="3" max="3" width="73.421875" style="0" customWidth="1"/>
  </cols>
  <sheetData>
    <row r="1" spans="1:2" ht="33" customHeight="1">
      <c r="A1" s="68" t="s">
        <v>185</v>
      </c>
      <c r="B1" s="91"/>
    </row>
    <row r="2" spans="1:3" ht="33" customHeight="1">
      <c r="A2" s="137" t="s">
        <v>184</v>
      </c>
      <c r="B2" s="138"/>
      <c r="C2" s="138"/>
    </row>
    <row r="3" spans="1:3" ht="26.25" customHeight="1">
      <c r="A3" s="90" t="s">
        <v>149</v>
      </c>
      <c r="B3" s="96" t="s">
        <v>183</v>
      </c>
      <c r="C3" s="97" t="s">
        <v>150</v>
      </c>
    </row>
    <row r="4" spans="1:3" ht="30" customHeight="1">
      <c r="A4" s="89">
        <v>1</v>
      </c>
      <c r="B4" s="77" t="s">
        <v>151</v>
      </c>
      <c r="C4" s="78" t="s">
        <v>170</v>
      </c>
    </row>
    <row r="5" spans="1:3" ht="30" customHeight="1">
      <c r="A5" s="89">
        <v>2</v>
      </c>
      <c r="B5" s="77" t="s">
        <v>152</v>
      </c>
      <c r="C5" s="79" t="s">
        <v>171</v>
      </c>
    </row>
    <row r="6" spans="1:3" ht="30" customHeight="1">
      <c r="A6" s="89">
        <v>3</v>
      </c>
      <c r="B6" s="77" t="s">
        <v>153</v>
      </c>
      <c r="C6" s="79" t="s">
        <v>172</v>
      </c>
    </row>
    <row r="7" spans="1:3" ht="30" customHeight="1">
      <c r="A7" s="89">
        <v>4</v>
      </c>
      <c r="B7" s="77" t="s">
        <v>154</v>
      </c>
      <c r="C7" s="79" t="s">
        <v>173</v>
      </c>
    </row>
    <row r="8" spans="1:3" ht="30" customHeight="1">
      <c r="A8" s="89">
        <v>5</v>
      </c>
      <c r="B8" s="77" t="s">
        <v>155</v>
      </c>
      <c r="C8" s="79" t="s">
        <v>243</v>
      </c>
    </row>
    <row r="9" spans="1:3" ht="30" customHeight="1">
      <c r="A9" s="89">
        <v>6</v>
      </c>
      <c r="B9" s="77" t="s">
        <v>156</v>
      </c>
      <c r="C9" s="79" t="s">
        <v>174</v>
      </c>
    </row>
    <row r="10" spans="1:3" ht="30" customHeight="1">
      <c r="A10" s="89">
        <v>7</v>
      </c>
      <c r="B10" s="77" t="s">
        <v>157</v>
      </c>
      <c r="C10" s="79" t="s">
        <v>175</v>
      </c>
    </row>
    <row r="11" spans="1:3" ht="30" customHeight="1">
      <c r="A11" s="89">
        <v>8</v>
      </c>
      <c r="B11" s="77" t="s">
        <v>158</v>
      </c>
      <c r="C11" s="92" t="s">
        <v>197</v>
      </c>
    </row>
    <row r="12" spans="1:3" ht="30" customHeight="1">
      <c r="A12" s="89">
        <v>9</v>
      </c>
      <c r="B12" s="77"/>
      <c r="C12" s="92" t="s">
        <v>198</v>
      </c>
    </row>
    <row r="13" spans="1:3" ht="30" customHeight="1">
      <c r="A13" s="89">
        <v>10</v>
      </c>
      <c r="B13" s="77" t="s">
        <v>199</v>
      </c>
      <c r="C13" s="79" t="s">
        <v>186</v>
      </c>
    </row>
    <row r="14" spans="1:3" ht="30" customHeight="1">
      <c r="A14" s="89">
        <v>11</v>
      </c>
      <c r="B14" s="77" t="s">
        <v>200</v>
      </c>
      <c r="C14" s="79" t="s">
        <v>187</v>
      </c>
    </row>
    <row r="15" spans="1:3" ht="30" customHeight="1">
      <c r="A15" s="89">
        <v>12</v>
      </c>
      <c r="B15" s="77" t="s">
        <v>201</v>
      </c>
      <c r="C15" s="92" t="s">
        <v>188</v>
      </c>
    </row>
    <row r="16" ht="30" customHeight="1"/>
    <row r="17" ht="30" customHeight="1"/>
  </sheetData>
  <sheetProtection/>
  <mergeCells count="1">
    <mergeCell ref="A2:C2"/>
  </mergeCells>
  <hyperlinks>
    <hyperlink ref="B4" location="'表1'!A1" display="表1"/>
    <hyperlink ref="B5" location="'表2'!A1" display="表2"/>
    <hyperlink ref="B6" location="'表3'!A1" display="表3"/>
    <hyperlink ref="B7" location="'表4'!A1" display="表4"/>
    <hyperlink ref="B8" location="'表5'!A1" display="表5"/>
    <hyperlink ref="B9" location="'表6'!A1" display="表6"/>
    <hyperlink ref="B10" location="'表7'!A1" display="表7"/>
    <hyperlink ref="B11" location="'表8'!A1" display="表8"/>
    <hyperlink ref="B13" location="'表9'!A1" display="表9"/>
    <hyperlink ref="B14" location="'表10'!A1" display="表10"/>
    <hyperlink ref="B15" location="'表11'!A1" display="表11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30" sqref="F29:F30"/>
    </sheetView>
  </sheetViews>
  <sheetFormatPr defaultColWidth="8.00390625" defaultRowHeight="15"/>
  <cols>
    <col min="1" max="1" width="6.28125" style="1" customWidth="1"/>
    <col min="2" max="2" width="5.421875" style="1" customWidth="1"/>
    <col min="3" max="3" width="7.421875" style="1" customWidth="1"/>
    <col min="4" max="4" width="26.00390625" style="1" customWidth="1"/>
    <col min="5" max="8" width="14.00390625" style="116" customWidth="1"/>
    <col min="9" max="9" width="8.421875" style="1" customWidth="1"/>
    <col min="10" max="16384" width="8.00390625" style="1" customWidth="1"/>
  </cols>
  <sheetData>
    <row r="1" ht="23.25" customHeight="1">
      <c r="A1" s="93" t="s">
        <v>190</v>
      </c>
    </row>
    <row r="2" spans="1:8" ht="29.25" customHeight="1">
      <c r="A2" s="179" t="s">
        <v>180</v>
      </c>
      <c r="B2" s="180"/>
      <c r="C2" s="180"/>
      <c r="D2" s="180"/>
      <c r="E2" s="180"/>
      <c r="F2" s="180"/>
      <c r="G2" s="180"/>
      <c r="H2" s="180"/>
    </row>
    <row r="3" spans="1:8" ht="15">
      <c r="A3" s="2" t="s">
        <v>76</v>
      </c>
      <c r="B3" s="98" t="s">
        <v>277</v>
      </c>
      <c r="H3" s="124" t="s">
        <v>0</v>
      </c>
    </row>
    <row r="4" spans="1:8" ht="15" customHeight="1">
      <c r="A4" s="183" t="s">
        <v>51</v>
      </c>
      <c r="B4" s="183" t="s">
        <v>2</v>
      </c>
      <c r="C4" s="183" t="s">
        <v>2</v>
      </c>
      <c r="D4" s="183" t="s">
        <v>52</v>
      </c>
      <c r="E4" s="197" t="s">
        <v>71</v>
      </c>
      <c r="F4" s="198"/>
      <c r="G4" s="199"/>
      <c r="H4" s="193" t="s">
        <v>144</v>
      </c>
    </row>
    <row r="5" spans="1:8" ht="6" customHeight="1">
      <c r="A5" s="183" t="s">
        <v>2</v>
      </c>
      <c r="B5" s="183" t="s">
        <v>2</v>
      </c>
      <c r="C5" s="183" t="s">
        <v>2</v>
      </c>
      <c r="D5" s="183" t="s">
        <v>2</v>
      </c>
      <c r="E5" s="195" t="s">
        <v>42</v>
      </c>
      <c r="F5" s="195" t="s">
        <v>195</v>
      </c>
      <c r="G5" s="195" t="s">
        <v>196</v>
      </c>
      <c r="H5" s="194" t="s">
        <v>2</v>
      </c>
    </row>
    <row r="6" spans="1:8" ht="36.75" customHeight="1">
      <c r="A6" s="183" t="s">
        <v>2</v>
      </c>
      <c r="B6" s="183" t="s">
        <v>2</v>
      </c>
      <c r="C6" s="183" t="s">
        <v>2</v>
      </c>
      <c r="D6" s="183" t="s">
        <v>2</v>
      </c>
      <c r="E6" s="196"/>
      <c r="F6" s="196" t="s">
        <v>143</v>
      </c>
      <c r="G6" s="196" t="s">
        <v>144</v>
      </c>
      <c r="H6" s="194" t="s">
        <v>2</v>
      </c>
    </row>
    <row r="7" spans="1:8" ht="15" customHeight="1">
      <c r="A7" s="183" t="s">
        <v>54</v>
      </c>
      <c r="B7" s="183" t="s">
        <v>55</v>
      </c>
      <c r="C7" s="183" t="s">
        <v>56</v>
      </c>
      <c r="D7" s="72" t="s">
        <v>57</v>
      </c>
      <c r="E7" s="125">
        <v>1</v>
      </c>
      <c r="F7" s="125">
        <v>2</v>
      </c>
      <c r="G7" s="125">
        <v>3</v>
      </c>
      <c r="H7" s="125">
        <v>4</v>
      </c>
    </row>
    <row r="8" spans="1:8" ht="15" customHeight="1">
      <c r="A8" s="183" t="s">
        <v>2</v>
      </c>
      <c r="B8" s="183" t="s">
        <v>2</v>
      </c>
      <c r="C8" s="183" t="s">
        <v>2</v>
      </c>
      <c r="D8" s="72" t="s">
        <v>53</v>
      </c>
      <c r="E8" s="126">
        <v>1867.98</v>
      </c>
      <c r="F8" s="126">
        <v>1615.12</v>
      </c>
      <c r="G8" s="126">
        <v>252.85</v>
      </c>
      <c r="H8" s="126">
        <v>1271.45</v>
      </c>
    </row>
    <row r="9" spans="1:8" ht="15" customHeight="1">
      <c r="A9" s="151">
        <v>212</v>
      </c>
      <c r="B9" s="152"/>
      <c r="C9" s="152"/>
      <c r="D9" s="103" t="s">
        <v>256</v>
      </c>
      <c r="E9" s="127">
        <v>1844.83</v>
      </c>
      <c r="F9" s="127">
        <v>1611.66</v>
      </c>
      <c r="G9" s="127">
        <v>233.17</v>
      </c>
      <c r="H9" s="127">
        <v>1248.83</v>
      </c>
    </row>
    <row r="10" spans="1:8" ht="15" customHeight="1">
      <c r="A10" s="151">
        <v>21201</v>
      </c>
      <c r="B10" s="152"/>
      <c r="C10" s="152"/>
      <c r="D10" s="103" t="s">
        <v>257</v>
      </c>
      <c r="E10" s="127">
        <v>1844.83</v>
      </c>
      <c r="F10" s="127">
        <v>1611.66</v>
      </c>
      <c r="G10" s="127">
        <v>233.17</v>
      </c>
      <c r="H10" s="127">
        <v>1248.83</v>
      </c>
    </row>
    <row r="11" spans="1:8" ht="15" customHeight="1">
      <c r="A11" s="151">
        <v>2120101</v>
      </c>
      <c r="B11" s="152"/>
      <c r="C11" s="152"/>
      <c r="D11" s="103" t="s">
        <v>260</v>
      </c>
      <c r="E11" s="128">
        <v>1271.68</v>
      </c>
      <c r="F11" s="128">
        <v>1125.23</v>
      </c>
      <c r="G11" s="128">
        <v>146.45</v>
      </c>
      <c r="H11" s="128">
        <v>197.12</v>
      </c>
    </row>
    <row r="12" spans="1:8" ht="15" customHeight="1">
      <c r="A12" s="151">
        <v>2120102</v>
      </c>
      <c r="B12" s="152"/>
      <c r="C12" s="152"/>
      <c r="D12" s="103" t="s">
        <v>261</v>
      </c>
      <c r="E12" s="128"/>
      <c r="F12" s="128" t="s">
        <v>2</v>
      </c>
      <c r="G12" s="128"/>
      <c r="H12" s="128">
        <v>518.9</v>
      </c>
    </row>
    <row r="13" spans="1:8" ht="15" customHeight="1">
      <c r="A13" s="151">
        <v>2120104</v>
      </c>
      <c r="B13" s="152"/>
      <c r="C13" s="152"/>
      <c r="D13" s="103" t="s">
        <v>262</v>
      </c>
      <c r="E13" s="128">
        <v>573.16</v>
      </c>
      <c r="F13" s="128">
        <v>486.43</v>
      </c>
      <c r="G13" s="128">
        <v>86.72</v>
      </c>
      <c r="H13" s="128">
        <v>532.8</v>
      </c>
    </row>
    <row r="14" spans="1:8" ht="15" customHeight="1">
      <c r="A14" s="151">
        <v>216</v>
      </c>
      <c r="B14" s="152"/>
      <c r="C14" s="152"/>
      <c r="D14" s="103" t="s">
        <v>258</v>
      </c>
      <c r="E14" s="128"/>
      <c r="F14" s="128" t="s">
        <v>2</v>
      </c>
      <c r="G14" s="128"/>
      <c r="H14" s="128">
        <v>15.43</v>
      </c>
    </row>
    <row r="15" spans="1:8" ht="14.25">
      <c r="A15" s="151">
        <v>21699</v>
      </c>
      <c r="B15" s="152"/>
      <c r="C15" s="152"/>
      <c r="D15" s="109" t="s">
        <v>259</v>
      </c>
      <c r="E15" s="129"/>
      <c r="F15" s="129"/>
      <c r="G15" s="129"/>
      <c r="H15" s="129">
        <v>15.43</v>
      </c>
    </row>
    <row r="16" spans="1:8" ht="14.25">
      <c r="A16" s="151">
        <v>2169999</v>
      </c>
      <c r="B16" s="152"/>
      <c r="C16" s="152"/>
      <c r="D16" s="109" t="s">
        <v>263</v>
      </c>
      <c r="E16" s="129"/>
      <c r="F16" s="129"/>
      <c r="G16" s="129"/>
      <c r="H16" s="129">
        <v>15.43</v>
      </c>
    </row>
    <row r="17" spans="1:8" ht="14.25">
      <c r="A17" s="151">
        <v>221</v>
      </c>
      <c r="B17" s="152"/>
      <c r="C17" s="152"/>
      <c r="D17" s="109" t="s">
        <v>264</v>
      </c>
      <c r="E17" s="129">
        <v>2.99</v>
      </c>
      <c r="F17" s="129">
        <v>2.99</v>
      </c>
      <c r="G17" s="129"/>
      <c r="H17" s="129"/>
    </row>
    <row r="18" spans="1:8" ht="14.25">
      <c r="A18" s="151">
        <v>22102</v>
      </c>
      <c r="B18" s="152"/>
      <c r="C18" s="152"/>
      <c r="D18" s="109" t="s">
        <v>265</v>
      </c>
      <c r="E18" s="129">
        <v>2.99</v>
      </c>
      <c r="F18" s="129">
        <v>2.99</v>
      </c>
      <c r="G18" s="129"/>
      <c r="H18" s="129"/>
    </row>
    <row r="19" spans="1:8" ht="14.25">
      <c r="A19" s="151">
        <v>2210203</v>
      </c>
      <c r="B19" s="152"/>
      <c r="C19" s="152"/>
      <c r="D19" s="109" t="s">
        <v>266</v>
      </c>
      <c r="E19" s="129">
        <v>2.99</v>
      </c>
      <c r="F19" s="129">
        <v>2.99</v>
      </c>
      <c r="G19" s="129"/>
      <c r="H19" s="129"/>
    </row>
    <row r="20" spans="1:8" ht="14.25">
      <c r="A20" s="151">
        <v>229</v>
      </c>
      <c r="B20" s="152"/>
      <c r="C20" s="152"/>
      <c r="D20" s="109" t="s">
        <v>267</v>
      </c>
      <c r="E20" s="129">
        <v>20.15</v>
      </c>
      <c r="F20" s="129">
        <v>0.47</v>
      </c>
      <c r="G20" s="129">
        <v>19.68</v>
      </c>
      <c r="H20" s="129">
        <v>7.2</v>
      </c>
    </row>
    <row r="21" spans="1:8" ht="14.25">
      <c r="A21" s="151">
        <v>22999</v>
      </c>
      <c r="B21" s="152"/>
      <c r="C21" s="152"/>
      <c r="D21" s="109" t="s">
        <v>267</v>
      </c>
      <c r="E21" s="129">
        <v>20.15</v>
      </c>
      <c r="F21" s="129">
        <v>0.47</v>
      </c>
      <c r="G21" s="129">
        <v>19.68</v>
      </c>
      <c r="H21" s="129">
        <v>7.2</v>
      </c>
    </row>
    <row r="22" spans="1:8" ht="14.25">
      <c r="A22" s="151">
        <v>2299901</v>
      </c>
      <c r="B22" s="152"/>
      <c r="C22" s="152"/>
      <c r="D22" s="109" t="s">
        <v>268</v>
      </c>
      <c r="E22" s="129">
        <v>20.15</v>
      </c>
      <c r="F22" s="129">
        <v>0.47</v>
      </c>
      <c r="G22" s="129">
        <v>19.68</v>
      </c>
      <c r="H22" s="129">
        <v>7.2</v>
      </c>
    </row>
  </sheetData>
  <sheetProtection/>
  <mergeCells count="25">
    <mergeCell ref="A2:H2"/>
    <mergeCell ref="H4:H6"/>
    <mergeCell ref="A4:C6"/>
    <mergeCell ref="D4:D6"/>
    <mergeCell ref="E5:E6"/>
    <mergeCell ref="F5:F6"/>
    <mergeCell ref="G5:G6"/>
    <mergeCell ref="E4:G4"/>
    <mergeCell ref="A12:C12"/>
    <mergeCell ref="A13:C13"/>
    <mergeCell ref="A14:C14"/>
    <mergeCell ref="A7:A8"/>
    <mergeCell ref="B7:B8"/>
    <mergeCell ref="C7:C8"/>
    <mergeCell ref="A9:C9"/>
    <mergeCell ref="A10:C10"/>
    <mergeCell ref="A11:C11"/>
    <mergeCell ref="A21:C21"/>
    <mergeCell ref="A22:C22"/>
    <mergeCell ref="A15:C15"/>
    <mergeCell ref="A16:C16"/>
    <mergeCell ref="A17:C17"/>
    <mergeCell ref="A18:C18"/>
    <mergeCell ref="A19:C19"/>
    <mergeCell ref="A20:C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9">
      <selection activeCell="A43" sqref="A43:IV43"/>
    </sheetView>
  </sheetViews>
  <sheetFormatPr defaultColWidth="9.140625" defaultRowHeight="15"/>
  <cols>
    <col min="1" max="1" width="43.57421875" style="0" customWidth="1"/>
    <col min="2" max="2" width="12.7109375" style="110" customWidth="1"/>
    <col min="3" max="3" width="12.8515625" style="110" customWidth="1"/>
    <col min="4" max="4" width="14.421875" style="110" customWidth="1"/>
  </cols>
  <sheetData>
    <row r="1" ht="13.5">
      <c r="A1" s="68" t="s">
        <v>191</v>
      </c>
    </row>
    <row r="2" spans="1:4" ht="36" customHeight="1">
      <c r="A2" s="138" t="s">
        <v>181</v>
      </c>
      <c r="B2" s="138"/>
      <c r="C2" s="138"/>
      <c r="D2" s="138"/>
    </row>
    <row r="3" spans="1:4" ht="27" customHeight="1">
      <c r="A3" t="s">
        <v>275</v>
      </c>
      <c r="B3" s="110" t="s">
        <v>272</v>
      </c>
      <c r="D3" s="119" t="s">
        <v>145</v>
      </c>
    </row>
    <row r="4" spans="1:4" ht="17.25" customHeight="1">
      <c r="A4" s="31" t="s">
        <v>93</v>
      </c>
      <c r="B4" s="184" t="s">
        <v>79</v>
      </c>
      <c r="C4" s="185"/>
      <c r="D4" s="186"/>
    </row>
    <row r="5" spans="1:4" ht="21" customHeight="1">
      <c r="A5" s="69" t="s">
        <v>122</v>
      </c>
      <c r="B5" s="120" t="s">
        <v>80</v>
      </c>
      <c r="C5" s="120" t="s">
        <v>81</v>
      </c>
      <c r="D5" s="120" t="s">
        <v>82</v>
      </c>
    </row>
    <row r="6" spans="1:4" ht="14.25">
      <c r="A6" s="32" t="s">
        <v>83</v>
      </c>
      <c r="B6" s="121">
        <v>1867.98</v>
      </c>
      <c r="C6" s="121">
        <v>1615.12</v>
      </c>
      <c r="D6" s="121">
        <v>252.85</v>
      </c>
    </row>
    <row r="7" spans="1:4" ht="14.25">
      <c r="A7" s="67" t="s">
        <v>123</v>
      </c>
      <c r="B7" s="122">
        <v>1250.14</v>
      </c>
      <c r="C7" s="122">
        <v>1250.14</v>
      </c>
      <c r="D7" s="122"/>
    </row>
    <row r="8" spans="1:4" ht="14.25">
      <c r="A8" s="27" t="s">
        <v>246</v>
      </c>
      <c r="B8" s="122">
        <v>195.99</v>
      </c>
      <c r="C8" s="122">
        <v>195.99</v>
      </c>
      <c r="D8" s="122"/>
    </row>
    <row r="9" spans="1:4" ht="14.25">
      <c r="A9" s="27" t="s">
        <v>247</v>
      </c>
      <c r="B9" s="122">
        <v>641.97</v>
      </c>
      <c r="C9" s="122">
        <v>641.97</v>
      </c>
      <c r="D9" s="122"/>
    </row>
    <row r="10" spans="1:4" ht="14.25">
      <c r="A10" s="27" t="s">
        <v>248</v>
      </c>
      <c r="B10" s="122">
        <v>322.34</v>
      </c>
      <c r="C10" s="122">
        <v>322.34</v>
      </c>
      <c r="D10" s="122"/>
    </row>
    <row r="11" spans="1:4" ht="14.25">
      <c r="A11" s="27" t="s">
        <v>249</v>
      </c>
      <c r="B11" s="122">
        <v>77.73</v>
      </c>
      <c r="C11" s="122">
        <v>77.73</v>
      </c>
      <c r="D11" s="122"/>
    </row>
    <row r="12" spans="1:4" ht="14.25">
      <c r="A12" s="27" t="s">
        <v>250</v>
      </c>
      <c r="B12" s="122"/>
      <c r="C12" s="122"/>
      <c r="D12" s="122"/>
    </row>
    <row r="13" spans="1:4" ht="14.25">
      <c r="A13" s="27" t="s">
        <v>251</v>
      </c>
      <c r="B13" s="122"/>
      <c r="C13" s="122"/>
      <c r="D13" s="122"/>
    </row>
    <row r="14" spans="1:4" ht="14.25">
      <c r="A14" s="27" t="s">
        <v>252</v>
      </c>
      <c r="B14" s="122">
        <v>12.11</v>
      </c>
      <c r="C14" s="122">
        <v>12.11</v>
      </c>
      <c r="D14" s="122"/>
    </row>
    <row r="15" spans="1:4" ht="14.25">
      <c r="A15" s="67" t="s">
        <v>124</v>
      </c>
      <c r="B15" s="122">
        <v>247.15</v>
      </c>
      <c r="C15" s="122"/>
      <c r="D15" s="122">
        <v>247.15</v>
      </c>
    </row>
    <row r="16" spans="1:4" ht="14.25">
      <c r="A16" s="27" t="s">
        <v>125</v>
      </c>
      <c r="B16" s="122">
        <v>22.89</v>
      </c>
      <c r="C16" s="122"/>
      <c r="D16" s="122">
        <v>22.89</v>
      </c>
    </row>
    <row r="17" spans="1:4" ht="14.25">
      <c r="A17" s="94" t="s">
        <v>215</v>
      </c>
      <c r="B17" s="122">
        <v>3.97</v>
      </c>
      <c r="C17" s="122"/>
      <c r="D17" s="122">
        <v>3.97</v>
      </c>
    </row>
    <row r="18" spans="1:4" ht="14.25">
      <c r="A18" s="94" t="s">
        <v>216</v>
      </c>
      <c r="B18" s="122"/>
      <c r="C18" s="122"/>
      <c r="D18" s="122"/>
    </row>
    <row r="19" spans="1:4" ht="14.25">
      <c r="A19" s="27" t="s">
        <v>126</v>
      </c>
      <c r="B19" s="122">
        <v>2.15</v>
      </c>
      <c r="C19" s="122"/>
      <c r="D19" s="122">
        <v>2.15</v>
      </c>
    </row>
    <row r="20" spans="1:4" ht="14.25">
      <c r="A20" s="27" t="s">
        <v>127</v>
      </c>
      <c r="B20" s="122">
        <v>16.23</v>
      </c>
      <c r="C20" s="122"/>
      <c r="D20" s="122">
        <v>16.23</v>
      </c>
    </row>
    <row r="21" spans="1:4" ht="14.25">
      <c r="A21" s="27" t="s">
        <v>128</v>
      </c>
      <c r="B21" s="122">
        <v>0.38</v>
      </c>
      <c r="C21" s="122"/>
      <c r="D21" s="122">
        <v>0.38</v>
      </c>
    </row>
    <row r="22" spans="1:4" ht="14.25">
      <c r="A22" s="27" t="s">
        <v>129</v>
      </c>
      <c r="B22" s="122">
        <v>29.82</v>
      </c>
      <c r="C22" s="122"/>
      <c r="D22" s="122">
        <v>29.82</v>
      </c>
    </row>
    <row r="23" spans="1:4" ht="14.25">
      <c r="A23" s="27" t="s">
        <v>130</v>
      </c>
      <c r="B23" s="122"/>
      <c r="C23" s="122"/>
      <c r="D23" s="122"/>
    </row>
    <row r="24" spans="1:4" ht="14.25">
      <c r="A24" s="27" t="s">
        <v>131</v>
      </c>
      <c r="B24" s="122">
        <v>5.29</v>
      </c>
      <c r="C24" s="122"/>
      <c r="D24" s="122">
        <v>5.29</v>
      </c>
    </row>
    <row r="25" spans="1:4" ht="14.25">
      <c r="A25" s="27" t="s">
        <v>132</v>
      </c>
      <c r="B25" s="122">
        <v>7.66</v>
      </c>
      <c r="C25" s="122"/>
      <c r="D25" s="122">
        <v>7.66</v>
      </c>
    </row>
    <row r="26" spans="1:4" ht="14.25">
      <c r="A26" s="27" t="s">
        <v>133</v>
      </c>
      <c r="B26" s="122">
        <v>15.39</v>
      </c>
      <c r="C26" s="122"/>
      <c r="D26" s="122">
        <v>15.39</v>
      </c>
    </row>
    <row r="27" spans="1:4" ht="14.25">
      <c r="A27" s="27" t="s">
        <v>134</v>
      </c>
      <c r="B27" s="122">
        <v>84.83</v>
      </c>
      <c r="C27" s="122"/>
      <c r="D27" s="122">
        <v>84.83</v>
      </c>
    </row>
    <row r="28" spans="1:4" ht="14.25">
      <c r="A28" s="27" t="s">
        <v>135</v>
      </c>
      <c r="B28" s="122">
        <v>7.62</v>
      </c>
      <c r="C28" s="122"/>
      <c r="D28" s="122">
        <v>7.62</v>
      </c>
    </row>
    <row r="29" spans="1:4" ht="14.25">
      <c r="A29" s="67" t="s">
        <v>136</v>
      </c>
      <c r="B29" s="122">
        <v>364.98</v>
      </c>
      <c r="C29" s="122">
        <v>364.98</v>
      </c>
      <c r="D29" s="122"/>
    </row>
    <row r="30" spans="1:4" ht="14.25">
      <c r="A30" s="27" t="s">
        <v>245</v>
      </c>
      <c r="B30" s="123"/>
      <c r="C30" s="123"/>
      <c r="D30" s="123"/>
    </row>
    <row r="31" spans="1:4" ht="14.25">
      <c r="A31" s="94" t="s">
        <v>202</v>
      </c>
      <c r="B31" s="123">
        <v>197.5</v>
      </c>
      <c r="C31" s="123">
        <v>197.5</v>
      </c>
      <c r="D31" s="123"/>
    </row>
    <row r="32" spans="1:4" ht="14.25">
      <c r="A32" s="94" t="s">
        <v>203</v>
      </c>
      <c r="B32" s="123"/>
      <c r="C32" s="123"/>
      <c r="D32" s="123"/>
    </row>
    <row r="33" spans="1:4" ht="14.25">
      <c r="A33" s="94" t="s">
        <v>204</v>
      </c>
      <c r="B33" s="123"/>
      <c r="C33" s="123"/>
      <c r="D33" s="123"/>
    </row>
    <row r="34" spans="1:4" ht="14.25">
      <c r="A34" s="94" t="s">
        <v>205</v>
      </c>
      <c r="B34" s="123">
        <v>3.26</v>
      </c>
      <c r="C34" s="123">
        <v>3.26</v>
      </c>
      <c r="D34" s="123"/>
    </row>
    <row r="35" spans="1:4" ht="14.25">
      <c r="A35" s="94" t="s">
        <v>206</v>
      </c>
      <c r="B35" s="123"/>
      <c r="C35" s="123"/>
      <c r="D35" s="123"/>
    </row>
    <row r="36" spans="1:4" ht="14.25">
      <c r="A36" s="94" t="s">
        <v>207</v>
      </c>
      <c r="B36" s="123"/>
      <c r="C36" s="123"/>
      <c r="D36" s="123"/>
    </row>
    <row r="37" spans="1:4" ht="14.25">
      <c r="A37" s="94" t="s">
        <v>208</v>
      </c>
      <c r="B37" s="123"/>
      <c r="C37" s="123"/>
      <c r="D37" s="123"/>
    </row>
    <row r="38" spans="1:4" ht="14.25">
      <c r="A38" s="94" t="s">
        <v>209</v>
      </c>
      <c r="B38" s="123"/>
      <c r="C38" s="123"/>
      <c r="D38" s="123"/>
    </row>
    <row r="39" spans="1:4" ht="14.25">
      <c r="A39" s="94" t="s">
        <v>210</v>
      </c>
      <c r="B39" s="123"/>
      <c r="C39" s="123"/>
      <c r="D39" s="123"/>
    </row>
    <row r="40" spans="1:4" ht="14.25">
      <c r="A40" s="27" t="s">
        <v>137</v>
      </c>
      <c r="B40" s="123">
        <v>120.57</v>
      </c>
      <c r="C40" s="123">
        <v>120.57</v>
      </c>
      <c r="D40" s="123"/>
    </row>
    <row r="41" spans="1:4" ht="14.25">
      <c r="A41" s="27" t="s">
        <v>138</v>
      </c>
      <c r="B41" s="123">
        <v>35.24</v>
      </c>
      <c r="C41" s="123">
        <v>35.24</v>
      </c>
      <c r="D41" s="123"/>
    </row>
    <row r="42" spans="1:4" ht="14.25">
      <c r="A42" s="94" t="s">
        <v>211</v>
      </c>
      <c r="B42" s="123">
        <v>2.99</v>
      </c>
      <c r="C42" s="123">
        <v>2.99</v>
      </c>
      <c r="D42" s="123"/>
    </row>
    <row r="43" spans="1:4" ht="14.25">
      <c r="A43" s="66" t="s">
        <v>139</v>
      </c>
      <c r="B43" s="123">
        <v>5.42</v>
      </c>
      <c r="C43" s="123">
        <v>5.42</v>
      </c>
      <c r="D43" s="123"/>
    </row>
    <row r="44" spans="1:4" ht="14.25">
      <c r="A44" s="67" t="s">
        <v>140</v>
      </c>
      <c r="B44" s="123">
        <v>5.7</v>
      </c>
      <c r="C44" s="123"/>
      <c r="D44" s="123">
        <v>5.7</v>
      </c>
    </row>
    <row r="45" spans="1:4" ht="14.25">
      <c r="A45" s="94" t="s">
        <v>212</v>
      </c>
      <c r="B45" s="123"/>
      <c r="C45" s="123"/>
      <c r="D45" s="123"/>
    </row>
    <row r="46" spans="1:4" ht="14.25">
      <c r="A46" s="94" t="s">
        <v>213</v>
      </c>
      <c r="B46" s="123"/>
      <c r="C46" s="123"/>
      <c r="D46" s="123"/>
    </row>
    <row r="47" spans="1:4" ht="14.25">
      <c r="A47" s="94" t="s">
        <v>214</v>
      </c>
      <c r="B47" s="123"/>
      <c r="C47" s="123"/>
      <c r="D47" s="123"/>
    </row>
    <row r="48" spans="1:4" ht="14.25">
      <c r="A48" s="67" t="s">
        <v>141</v>
      </c>
      <c r="B48" s="123"/>
      <c r="C48" s="123"/>
      <c r="D48" s="123"/>
    </row>
  </sheetData>
  <sheetProtection/>
  <mergeCells count="2">
    <mergeCell ref="A2:D2"/>
    <mergeCell ref="B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37.421875" style="0" customWidth="1"/>
    <col min="2" max="2" width="21.00390625" style="130" customWidth="1"/>
  </cols>
  <sheetData>
    <row r="1" ht="17.25" customHeight="1">
      <c r="A1" s="68" t="s">
        <v>192</v>
      </c>
    </row>
    <row r="2" spans="1:2" ht="34.5" customHeight="1">
      <c r="A2" s="138" t="s">
        <v>182</v>
      </c>
      <c r="B2" s="138"/>
    </row>
    <row r="3" spans="1:2" ht="21.75" customHeight="1">
      <c r="A3" s="81" t="s">
        <v>273</v>
      </c>
      <c r="B3" s="131" t="s">
        <v>161</v>
      </c>
    </row>
    <row r="4" spans="1:2" ht="20.25" customHeight="1">
      <c r="A4" s="95" t="s">
        <v>122</v>
      </c>
      <c r="B4" s="132" t="s">
        <v>159</v>
      </c>
    </row>
    <row r="5" spans="1:2" ht="20.25" customHeight="1">
      <c r="A5" s="32" t="s">
        <v>83</v>
      </c>
      <c r="B5" s="133">
        <v>247.15</v>
      </c>
    </row>
    <row r="6" spans="1:2" ht="18" customHeight="1">
      <c r="A6" s="96" t="s">
        <v>217</v>
      </c>
      <c r="B6" s="133">
        <v>22.89</v>
      </c>
    </row>
    <row r="7" spans="1:2" ht="18" customHeight="1">
      <c r="A7" s="96" t="s">
        <v>218</v>
      </c>
      <c r="B7" s="133">
        <v>3.97</v>
      </c>
    </row>
    <row r="8" spans="1:2" ht="18" customHeight="1">
      <c r="A8" s="96" t="s">
        <v>219</v>
      </c>
      <c r="B8" s="133"/>
    </row>
    <row r="9" spans="1:2" ht="18" customHeight="1">
      <c r="A9" s="96" t="s">
        <v>220</v>
      </c>
      <c r="B9" s="133"/>
    </row>
    <row r="10" spans="1:2" ht="18" customHeight="1">
      <c r="A10" s="96" t="s">
        <v>216</v>
      </c>
      <c r="B10" s="133"/>
    </row>
    <row r="11" spans="1:2" ht="18" customHeight="1">
      <c r="A11" s="96" t="s">
        <v>221</v>
      </c>
      <c r="B11" s="133">
        <v>2.15</v>
      </c>
    </row>
    <row r="12" spans="1:2" ht="18" customHeight="1">
      <c r="A12" s="96" t="s">
        <v>222</v>
      </c>
      <c r="B12" s="133">
        <v>16.23</v>
      </c>
    </row>
    <row r="13" spans="1:2" ht="18" customHeight="1">
      <c r="A13" s="96" t="s">
        <v>223</v>
      </c>
      <c r="B13" s="133"/>
    </row>
    <row r="14" spans="1:2" ht="18" customHeight="1">
      <c r="A14" s="96" t="s">
        <v>224</v>
      </c>
      <c r="B14" s="133">
        <v>0.38</v>
      </c>
    </row>
    <row r="15" spans="1:2" ht="18" customHeight="1">
      <c r="A15" s="96" t="s">
        <v>225</v>
      </c>
      <c r="B15" s="133">
        <v>29.82</v>
      </c>
    </row>
    <row r="16" spans="1:2" ht="18" customHeight="1">
      <c r="A16" s="96" t="s">
        <v>226</v>
      </c>
      <c r="B16" s="133"/>
    </row>
    <row r="17" spans="1:2" ht="18" customHeight="1">
      <c r="A17" s="96" t="s">
        <v>227</v>
      </c>
      <c r="B17" s="133">
        <v>0.03</v>
      </c>
    </row>
    <row r="18" spans="1:2" ht="18" customHeight="1">
      <c r="A18" s="96" t="s">
        <v>228</v>
      </c>
      <c r="B18" s="133"/>
    </row>
    <row r="19" spans="1:2" ht="18" customHeight="1">
      <c r="A19" s="96" t="s">
        <v>229</v>
      </c>
      <c r="B19" s="133">
        <v>5.29</v>
      </c>
    </row>
    <row r="20" spans="1:2" ht="18" customHeight="1">
      <c r="A20" s="96" t="s">
        <v>230</v>
      </c>
      <c r="B20" s="133">
        <v>7.66</v>
      </c>
    </row>
    <row r="21" spans="1:2" ht="18" customHeight="1">
      <c r="A21" s="96" t="s">
        <v>231</v>
      </c>
      <c r="B21" s="133">
        <v>15.39</v>
      </c>
    </row>
    <row r="22" spans="1:2" ht="18" customHeight="1">
      <c r="A22" s="96" t="s">
        <v>232</v>
      </c>
      <c r="B22" s="133"/>
    </row>
    <row r="23" spans="1:2" ht="18" customHeight="1">
      <c r="A23" s="96" t="s">
        <v>233</v>
      </c>
      <c r="B23" s="133"/>
    </row>
    <row r="24" spans="1:2" ht="18" customHeight="1">
      <c r="A24" s="96" t="s">
        <v>234</v>
      </c>
      <c r="B24" s="133"/>
    </row>
    <row r="25" spans="1:2" ht="18" customHeight="1">
      <c r="A25" s="96" t="s">
        <v>235</v>
      </c>
      <c r="B25" s="133">
        <v>20.56</v>
      </c>
    </row>
    <row r="26" spans="1:2" ht="18" customHeight="1">
      <c r="A26" s="96" t="s">
        <v>236</v>
      </c>
      <c r="B26" s="133">
        <v>1.34</v>
      </c>
    </row>
    <row r="27" spans="1:2" ht="18" customHeight="1">
      <c r="A27" s="96" t="s">
        <v>237</v>
      </c>
      <c r="B27" s="133">
        <v>6.45</v>
      </c>
    </row>
    <row r="28" spans="1:2" ht="18" customHeight="1">
      <c r="A28" s="96" t="s">
        <v>238</v>
      </c>
      <c r="B28" s="134">
        <v>22.4</v>
      </c>
    </row>
    <row r="29" spans="1:2" ht="18" customHeight="1">
      <c r="A29" s="96" t="s">
        <v>239</v>
      </c>
      <c r="B29" s="134">
        <v>84.83</v>
      </c>
    </row>
    <row r="30" spans="1:2" ht="18" customHeight="1">
      <c r="A30" s="96" t="s">
        <v>240</v>
      </c>
      <c r="B30" s="134">
        <v>0.15</v>
      </c>
    </row>
    <row r="31" spans="1:2" ht="18" customHeight="1">
      <c r="A31" s="96" t="s">
        <v>241</v>
      </c>
      <c r="B31" s="134"/>
    </row>
    <row r="32" spans="1:2" ht="18" customHeight="1">
      <c r="A32" s="96" t="s">
        <v>242</v>
      </c>
      <c r="B32" s="134">
        <v>7.62</v>
      </c>
    </row>
    <row r="33" spans="1:2" ht="53.25" customHeight="1">
      <c r="A33" s="200" t="s">
        <v>162</v>
      </c>
      <c r="B33" s="200"/>
    </row>
  </sheetData>
  <sheetProtection/>
  <mergeCells count="2">
    <mergeCell ref="A33:B33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2.421875" style="0" customWidth="1"/>
    <col min="2" max="2" width="12.57421875" style="111" customWidth="1"/>
    <col min="3" max="3" width="12.00390625" style="110" customWidth="1"/>
    <col min="4" max="4" width="25.421875" style="0" customWidth="1"/>
    <col min="5" max="5" width="33.57421875" style="0" customWidth="1"/>
  </cols>
  <sheetData>
    <row r="1" ht="13.5">
      <c r="A1" s="68" t="s">
        <v>193</v>
      </c>
    </row>
    <row r="2" spans="1:5" ht="26.25" customHeight="1">
      <c r="A2" s="138" t="s">
        <v>253</v>
      </c>
      <c r="B2" s="138"/>
      <c r="C2" s="138"/>
      <c r="D2" s="138"/>
      <c r="E2" s="138"/>
    </row>
    <row r="3" spans="1:5" ht="21" customHeight="1">
      <c r="A3" s="28" t="s">
        <v>274</v>
      </c>
      <c r="C3" s="111" t="s">
        <v>282</v>
      </c>
      <c r="E3" s="4" t="s">
        <v>0</v>
      </c>
    </row>
    <row r="4" spans="1:5" ht="35.25" customHeight="1">
      <c r="A4" s="26" t="s">
        <v>84</v>
      </c>
      <c r="B4" s="113" t="s">
        <v>85</v>
      </c>
      <c r="C4" s="112" t="s">
        <v>166</v>
      </c>
      <c r="D4" s="26" t="s">
        <v>86</v>
      </c>
      <c r="E4" s="26" t="s">
        <v>87</v>
      </c>
    </row>
    <row r="5" spans="1:5" ht="33" customHeight="1">
      <c r="A5" s="21" t="s">
        <v>165</v>
      </c>
      <c r="B5" s="114">
        <v>139.51</v>
      </c>
      <c r="C5" s="114">
        <v>-106.1</v>
      </c>
      <c r="D5" s="135" t="s">
        <v>288</v>
      </c>
      <c r="E5" s="22"/>
    </row>
    <row r="6" spans="1:5" ht="40.5" customHeight="1">
      <c r="A6" s="22" t="s">
        <v>88</v>
      </c>
      <c r="B6" s="114">
        <v>2.2</v>
      </c>
      <c r="C6" s="114">
        <v>-0.1</v>
      </c>
      <c r="D6" s="135" t="s">
        <v>288</v>
      </c>
      <c r="E6" s="24" t="s">
        <v>283</v>
      </c>
    </row>
    <row r="7" spans="1:5" ht="40.5" customHeight="1">
      <c r="A7" s="25" t="s">
        <v>89</v>
      </c>
      <c r="B7" s="114">
        <v>117.93</v>
      </c>
      <c r="C7" s="114">
        <v>-109.16</v>
      </c>
      <c r="D7" s="135" t="s">
        <v>288</v>
      </c>
      <c r="E7" s="24" t="s">
        <v>90</v>
      </c>
    </row>
    <row r="8" spans="1:5" ht="40.5" customHeight="1">
      <c r="A8" s="24" t="s">
        <v>91</v>
      </c>
      <c r="B8" s="113">
        <v>0</v>
      </c>
      <c r="C8" s="114">
        <v>-97.62</v>
      </c>
      <c r="D8" s="135" t="s">
        <v>289</v>
      </c>
      <c r="E8" s="25" t="s">
        <v>284</v>
      </c>
    </row>
    <row r="9" spans="1:5" ht="40.5" customHeight="1">
      <c r="A9" s="23" t="s">
        <v>287</v>
      </c>
      <c r="B9" s="113">
        <v>117.93</v>
      </c>
      <c r="C9" s="114">
        <v>-11.54</v>
      </c>
      <c r="D9" s="136" t="s">
        <v>292</v>
      </c>
      <c r="E9" s="25" t="s">
        <v>285</v>
      </c>
    </row>
    <row r="10" spans="1:5" ht="40.5" customHeight="1">
      <c r="A10" s="25" t="s">
        <v>92</v>
      </c>
      <c r="B10" s="114">
        <v>19.38</v>
      </c>
      <c r="C10" s="114">
        <v>3.16</v>
      </c>
      <c r="D10" s="23" t="s">
        <v>286</v>
      </c>
      <c r="E10" s="24" t="s">
        <v>295</v>
      </c>
    </row>
    <row r="11" spans="1:5" ht="40.5" customHeight="1">
      <c r="A11" s="29" t="s">
        <v>163</v>
      </c>
      <c r="B11" s="115">
        <v>11.14</v>
      </c>
      <c r="C11" s="114">
        <v>-8.58</v>
      </c>
      <c r="D11" s="135" t="s">
        <v>293</v>
      </c>
      <c r="E11" s="24" t="s">
        <v>290</v>
      </c>
    </row>
    <row r="12" spans="1:5" ht="40.5" customHeight="1">
      <c r="A12" s="29" t="s">
        <v>164</v>
      </c>
      <c r="B12" s="115">
        <v>31.94</v>
      </c>
      <c r="C12" s="114">
        <v>-7.48</v>
      </c>
      <c r="D12" s="135" t="s">
        <v>294</v>
      </c>
      <c r="E12" s="24" t="s">
        <v>291</v>
      </c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1">
      <selection activeCell="C26" sqref="C26"/>
    </sheetView>
  </sheetViews>
  <sheetFormatPr defaultColWidth="9.140625" defaultRowHeight="15"/>
  <cols>
    <col min="1" max="1" width="26.7109375" style="1" customWidth="1"/>
    <col min="2" max="2" width="10.421875" style="1" customWidth="1"/>
    <col min="3" max="3" width="30.7109375" style="1" customWidth="1"/>
    <col min="4" max="4" width="11.8515625" style="1" customWidth="1"/>
    <col min="5" max="5" width="25.28125" style="1" customWidth="1"/>
    <col min="6" max="6" width="12.140625" style="1" customWidth="1"/>
    <col min="7" max="16384" width="9.00390625" style="1" customWidth="1"/>
  </cols>
  <sheetData>
    <row r="1" spans="1:6" ht="13.5">
      <c r="A1" s="30" t="s">
        <v>94</v>
      </c>
      <c r="E1" s="33"/>
      <c r="F1" s="33"/>
    </row>
    <row r="2" spans="1:6" ht="27">
      <c r="A2" s="139" t="s">
        <v>167</v>
      </c>
      <c r="B2" s="140"/>
      <c r="C2" s="140"/>
      <c r="D2" s="140"/>
      <c r="E2" s="140"/>
      <c r="F2" s="140"/>
    </row>
    <row r="3" spans="1:6" ht="15">
      <c r="A3" s="2" t="s">
        <v>281</v>
      </c>
      <c r="C3" s="4" t="s">
        <v>255</v>
      </c>
      <c r="E3" s="33"/>
      <c r="F3" s="34" t="s">
        <v>0</v>
      </c>
    </row>
    <row r="4" spans="1:6" ht="15" customHeight="1">
      <c r="A4" s="141" t="s">
        <v>1</v>
      </c>
      <c r="B4" s="141" t="s">
        <v>2</v>
      </c>
      <c r="C4" s="141" t="s">
        <v>3</v>
      </c>
      <c r="D4" s="141" t="s">
        <v>2</v>
      </c>
      <c r="E4" s="142"/>
      <c r="F4" s="142"/>
    </row>
    <row r="5" spans="1:6" ht="15" customHeight="1">
      <c r="A5" s="15" t="s">
        <v>4</v>
      </c>
      <c r="B5" s="15" t="s">
        <v>5</v>
      </c>
      <c r="C5" s="50" t="s">
        <v>6</v>
      </c>
      <c r="D5" s="50" t="s">
        <v>5</v>
      </c>
      <c r="E5" s="51" t="s">
        <v>97</v>
      </c>
      <c r="F5" s="52" t="s">
        <v>5</v>
      </c>
    </row>
    <row r="6" spans="1:6" ht="15" customHeight="1">
      <c r="A6" s="13" t="s">
        <v>7</v>
      </c>
      <c r="B6" s="11">
        <v>3139.43</v>
      </c>
      <c r="C6" s="13" t="s">
        <v>8</v>
      </c>
      <c r="D6" s="11"/>
      <c r="E6" s="35" t="s">
        <v>98</v>
      </c>
      <c r="F6" s="36">
        <v>1867.98</v>
      </c>
    </row>
    <row r="7" spans="1:6" ht="15" customHeight="1">
      <c r="A7" s="13" t="s">
        <v>9</v>
      </c>
      <c r="B7" s="11"/>
      <c r="C7" s="13" t="s">
        <v>10</v>
      </c>
      <c r="D7" s="11"/>
      <c r="E7" s="35" t="s">
        <v>99</v>
      </c>
      <c r="F7" s="36">
        <v>1615.12</v>
      </c>
    </row>
    <row r="8" spans="1:6" ht="15" customHeight="1">
      <c r="A8" s="13" t="s">
        <v>11</v>
      </c>
      <c r="B8" s="11"/>
      <c r="C8" s="13" t="s">
        <v>12</v>
      </c>
      <c r="D8" s="11"/>
      <c r="E8" s="35" t="s">
        <v>100</v>
      </c>
      <c r="F8" s="36">
        <v>252.85</v>
      </c>
    </row>
    <row r="9" spans="1:6" ht="15" customHeight="1">
      <c r="A9" s="13" t="s">
        <v>13</v>
      </c>
      <c r="B9" s="11"/>
      <c r="C9" s="13" t="s">
        <v>14</v>
      </c>
      <c r="D9" s="11"/>
      <c r="E9" s="35" t="s">
        <v>101</v>
      </c>
      <c r="F9" s="36">
        <v>1310.57</v>
      </c>
    </row>
    <row r="10" spans="1:6" ht="15" customHeight="1">
      <c r="A10" s="13" t="s">
        <v>15</v>
      </c>
      <c r="B10" s="11"/>
      <c r="C10" s="13" t="s">
        <v>16</v>
      </c>
      <c r="D10" s="11"/>
      <c r="E10" s="35" t="s">
        <v>102</v>
      </c>
      <c r="F10" s="36"/>
    </row>
    <row r="11" spans="1:6" ht="15" customHeight="1">
      <c r="A11" s="13" t="s">
        <v>17</v>
      </c>
      <c r="B11" s="11"/>
      <c r="C11" s="13" t="s">
        <v>18</v>
      </c>
      <c r="D11" s="11"/>
      <c r="E11" s="35" t="s">
        <v>103</v>
      </c>
      <c r="F11" s="36"/>
    </row>
    <row r="12" spans="1:6" ht="15" customHeight="1">
      <c r="A12" s="13" t="s">
        <v>19</v>
      </c>
      <c r="B12" s="11">
        <v>39.12</v>
      </c>
      <c r="C12" s="13" t="s">
        <v>20</v>
      </c>
      <c r="D12" s="11"/>
      <c r="E12" s="35" t="s">
        <v>104</v>
      </c>
      <c r="F12" s="36"/>
    </row>
    <row r="13" spans="1:6" ht="15" customHeight="1">
      <c r="A13" s="16" t="s">
        <v>2</v>
      </c>
      <c r="B13" s="12"/>
      <c r="C13" s="13" t="s">
        <v>21</v>
      </c>
      <c r="D13" s="11"/>
      <c r="E13" s="35"/>
      <c r="F13" s="37"/>
    </row>
    <row r="14" spans="1:6" ht="15" customHeight="1">
      <c r="A14" s="13" t="s">
        <v>2</v>
      </c>
      <c r="B14" s="12"/>
      <c r="C14" s="13" t="s">
        <v>22</v>
      </c>
      <c r="D14" s="11"/>
      <c r="E14" s="44" t="s">
        <v>105</v>
      </c>
      <c r="F14" s="37"/>
    </row>
    <row r="15" spans="1:6" ht="15" customHeight="1">
      <c r="A15" s="13" t="s">
        <v>2</v>
      </c>
      <c r="B15" s="12"/>
      <c r="C15" s="13" t="s">
        <v>23</v>
      </c>
      <c r="D15" s="11"/>
      <c r="E15" s="45" t="s">
        <v>114</v>
      </c>
      <c r="F15" s="100">
        <f>F6+F9</f>
        <v>3178.55</v>
      </c>
    </row>
    <row r="16" spans="1:6" ht="15" customHeight="1">
      <c r="A16" s="13" t="s">
        <v>2</v>
      </c>
      <c r="B16" s="12"/>
      <c r="C16" s="13" t="s">
        <v>24</v>
      </c>
      <c r="D16" s="11">
        <v>3132.78</v>
      </c>
      <c r="E16" s="46" t="s">
        <v>106</v>
      </c>
      <c r="F16" s="36">
        <v>1250.14</v>
      </c>
    </row>
    <row r="17" spans="1:6" ht="15" customHeight="1">
      <c r="A17" s="13" t="s">
        <v>2</v>
      </c>
      <c r="B17" s="12"/>
      <c r="C17" s="13" t="s">
        <v>25</v>
      </c>
      <c r="D17" s="11"/>
      <c r="E17" s="46" t="s">
        <v>113</v>
      </c>
      <c r="F17" s="36">
        <v>1435.76</v>
      </c>
    </row>
    <row r="18" spans="1:6" ht="15" customHeight="1">
      <c r="A18" s="13" t="s">
        <v>2</v>
      </c>
      <c r="B18" s="12"/>
      <c r="C18" s="13" t="s">
        <v>26</v>
      </c>
      <c r="D18" s="11"/>
      <c r="E18" s="46" t="s">
        <v>107</v>
      </c>
      <c r="F18" s="36">
        <v>463.59</v>
      </c>
    </row>
    <row r="19" spans="1:6" ht="15" customHeight="1">
      <c r="A19" s="13" t="s">
        <v>2</v>
      </c>
      <c r="B19" s="12"/>
      <c r="C19" s="13" t="s">
        <v>27</v>
      </c>
      <c r="D19" s="11"/>
      <c r="E19" s="46" t="s">
        <v>108</v>
      </c>
      <c r="F19" s="36"/>
    </row>
    <row r="20" spans="1:6" ht="15" customHeight="1">
      <c r="A20" s="13" t="s">
        <v>2</v>
      </c>
      <c r="B20" s="12"/>
      <c r="C20" s="13" t="s">
        <v>28</v>
      </c>
      <c r="D20" s="11">
        <v>15.43</v>
      </c>
      <c r="E20" s="46" t="s">
        <v>109</v>
      </c>
      <c r="F20" s="36"/>
    </row>
    <row r="21" spans="1:6" ht="15" customHeight="1">
      <c r="A21" s="13" t="s">
        <v>2</v>
      </c>
      <c r="B21" s="12"/>
      <c r="C21" s="38" t="s">
        <v>29</v>
      </c>
      <c r="D21" s="39"/>
      <c r="E21" s="46" t="s">
        <v>110</v>
      </c>
      <c r="F21" s="40"/>
    </row>
    <row r="22" spans="1:6" ht="15" customHeight="1">
      <c r="A22" s="13" t="s">
        <v>2</v>
      </c>
      <c r="B22" s="12"/>
      <c r="C22" s="13" t="s">
        <v>30</v>
      </c>
      <c r="D22" s="11"/>
      <c r="E22" s="46" t="s">
        <v>111</v>
      </c>
      <c r="F22" s="41">
        <v>29.05</v>
      </c>
    </row>
    <row r="23" spans="1:6" ht="15" customHeight="1">
      <c r="A23" s="13"/>
      <c r="B23" s="12"/>
      <c r="C23" s="60" t="s">
        <v>115</v>
      </c>
      <c r="D23" s="11"/>
      <c r="E23" s="46" t="s">
        <v>112</v>
      </c>
      <c r="F23" s="41"/>
    </row>
    <row r="24" spans="1:6" ht="15" customHeight="1">
      <c r="A24" s="13"/>
      <c r="B24" s="12"/>
      <c r="C24" s="60" t="s">
        <v>116</v>
      </c>
      <c r="D24" s="11">
        <v>2.99</v>
      </c>
      <c r="E24" s="61"/>
      <c r="F24" s="41"/>
    </row>
    <row r="25" spans="1:6" ht="15" customHeight="1">
      <c r="A25" s="13"/>
      <c r="B25" s="12"/>
      <c r="C25" s="60" t="s">
        <v>117</v>
      </c>
      <c r="D25" s="11"/>
      <c r="E25" s="62"/>
      <c r="F25" s="41"/>
    </row>
    <row r="26" spans="1:6" ht="15" customHeight="1">
      <c r="A26" s="13"/>
      <c r="B26" s="12"/>
      <c r="C26" s="60" t="s">
        <v>118</v>
      </c>
      <c r="D26" s="11">
        <v>27.35</v>
      </c>
      <c r="E26" s="62"/>
      <c r="F26" s="41"/>
    </row>
    <row r="27" spans="1:6" ht="15" customHeight="1">
      <c r="A27" s="13"/>
      <c r="B27" s="12"/>
      <c r="C27" s="60" t="s">
        <v>119</v>
      </c>
      <c r="D27" s="11"/>
      <c r="E27" s="59"/>
      <c r="F27" s="41"/>
    </row>
    <row r="28" spans="1:6" ht="15" customHeight="1">
      <c r="A28" s="13"/>
      <c r="B28" s="12"/>
      <c r="C28" s="60" t="s">
        <v>120</v>
      </c>
      <c r="D28" s="11"/>
      <c r="E28" s="62"/>
      <c r="F28" s="41"/>
    </row>
    <row r="29" spans="1:6" ht="15" customHeight="1">
      <c r="A29" s="86" t="s">
        <v>31</v>
      </c>
      <c r="B29" s="87">
        <f>B6+B12</f>
        <v>3178.5499999999997</v>
      </c>
      <c r="C29" s="150" t="s">
        <v>32</v>
      </c>
      <c r="D29" s="150" t="s">
        <v>2</v>
      </c>
      <c r="E29" s="150" t="s">
        <v>2</v>
      </c>
      <c r="F29" s="88">
        <v>3178.55</v>
      </c>
    </row>
    <row r="30" spans="1:6" ht="15" customHeight="1">
      <c r="A30" s="13" t="s">
        <v>33</v>
      </c>
      <c r="B30" s="11"/>
      <c r="C30" s="144" t="s">
        <v>34</v>
      </c>
      <c r="D30" s="145"/>
      <c r="E30" s="146"/>
      <c r="F30" s="42" t="s">
        <v>2</v>
      </c>
    </row>
    <row r="31" spans="1:6" ht="15" customHeight="1">
      <c r="A31" s="13" t="s">
        <v>35</v>
      </c>
      <c r="B31" s="11"/>
      <c r="C31" s="144" t="s">
        <v>36</v>
      </c>
      <c r="D31" s="145"/>
      <c r="E31" s="146"/>
      <c r="F31" s="42"/>
    </row>
    <row r="32" spans="1:6" ht="15" customHeight="1">
      <c r="A32" s="13"/>
      <c r="B32" s="11"/>
      <c r="C32" s="147" t="s">
        <v>2</v>
      </c>
      <c r="D32" s="148"/>
      <c r="E32" s="149"/>
      <c r="F32" s="43" t="s">
        <v>2</v>
      </c>
    </row>
    <row r="33" spans="1:6" ht="15" customHeight="1">
      <c r="A33" s="14" t="s">
        <v>37</v>
      </c>
      <c r="B33" s="102">
        <v>3178.55</v>
      </c>
      <c r="C33" s="143" t="s">
        <v>37</v>
      </c>
      <c r="D33" s="142"/>
      <c r="E33" s="142"/>
      <c r="F33" s="101">
        <v>3178.55</v>
      </c>
    </row>
    <row r="34" spans="1:5" ht="15" customHeight="1">
      <c r="A34" s="47"/>
      <c r="B34" s="47"/>
      <c r="C34" s="48"/>
      <c r="D34" s="49"/>
      <c r="E34" s="33"/>
    </row>
    <row r="35" ht="15" customHeight="1"/>
    <row r="36" ht="15" customHeight="1"/>
    <row r="37" ht="15" customHeight="1"/>
    <row r="38" ht="15" customHeight="1"/>
  </sheetData>
  <sheetProtection/>
  <mergeCells count="8">
    <mergeCell ref="A2:F2"/>
    <mergeCell ref="C4:F4"/>
    <mergeCell ref="C33:E33"/>
    <mergeCell ref="C30:E30"/>
    <mergeCell ref="C31:E31"/>
    <mergeCell ref="C32:E32"/>
    <mergeCell ref="A4:B4"/>
    <mergeCell ref="C29:E29"/>
  </mergeCells>
  <printOptions horizontalCentered="1"/>
  <pageMargins left="0.7480314960629921" right="0.5511811023622047" top="0.3937007874015748" bottom="0.62992125984251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Zeros="0" zoomScalePageLayoutView="0" workbookViewId="0" topLeftCell="A1">
      <selection activeCell="G32" sqref="G32"/>
    </sheetView>
  </sheetViews>
  <sheetFormatPr defaultColWidth="8.00390625" defaultRowHeight="15"/>
  <cols>
    <col min="1" max="2" width="4.57421875" style="1" customWidth="1"/>
    <col min="3" max="3" width="5.7109375" style="1" customWidth="1"/>
    <col min="4" max="4" width="26.00390625" style="1" customWidth="1"/>
    <col min="5" max="11" width="8.8515625" style="1" customWidth="1"/>
    <col min="12" max="12" width="8.421875" style="1" customWidth="1"/>
    <col min="13" max="16384" width="8.00390625" style="1" customWidth="1"/>
  </cols>
  <sheetData>
    <row r="1" spans="1:4" ht="24.75" customHeight="1">
      <c r="A1" s="158" t="s">
        <v>78</v>
      </c>
      <c r="B1" s="159"/>
      <c r="C1" s="159"/>
      <c r="D1" s="159"/>
    </row>
    <row r="2" spans="1:11" ht="27">
      <c r="A2" s="139" t="s">
        <v>168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5.75" thickBot="1">
      <c r="A3" s="2" t="s">
        <v>77</v>
      </c>
      <c r="C3" s="98" t="s">
        <v>276</v>
      </c>
      <c r="F3" s="4" t="s">
        <v>269</v>
      </c>
      <c r="K3" s="4" t="s">
        <v>0</v>
      </c>
    </row>
    <row r="4" spans="1:11" ht="15" customHeight="1">
      <c r="A4" s="161" t="s">
        <v>4</v>
      </c>
      <c r="B4" s="162" t="s">
        <v>2</v>
      </c>
      <c r="C4" s="162" t="s">
        <v>2</v>
      </c>
      <c r="D4" s="162" t="s">
        <v>2</v>
      </c>
      <c r="E4" s="153" t="s">
        <v>31</v>
      </c>
      <c r="F4" s="153" t="s">
        <v>59</v>
      </c>
      <c r="G4" s="153" t="s">
        <v>60</v>
      </c>
      <c r="H4" s="153" t="s">
        <v>61</v>
      </c>
      <c r="I4" s="153" t="s">
        <v>62</v>
      </c>
      <c r="J4" s="153" t="s">
        <v>63</v>
      </c>
      <c r="K4" s="153" t="s">
        <v>64</v>
      </c>
    </row>
    <row r="5" spans="1:11" ht="15" customHeight="1">
      <c r="A5" s="155" t="s">
        <v>51</v>
      </c>
      <c r="B5" s="154" t="s">
        <v>2</v>
      </c>
      <c r="C5" s="154" t="s">
        <v>2</v>
      </c>
      <c r="D5" s="156" t="s">
        <v>52</v>
      </c>
      <c r="E5" s="154" t="s">
        <v>2</v>
      </c>
      <c r="F5" s="154" t="s">
        <v>2</v>
      </c>
      <c r="G5" s="154" t="s">
        <v>2</v>
      </c>
      <c r="H5" s="154" t="s">
        <v>2</v>
      </c>
      <c r="I5" s="154" t="s">
        <v>2</v>
      </c>
      <c r="J5" s="154" t="s">
        <v>2</v>
      </c>
      <c r="K5" s="154" t="s">
        <v>42</v>
      </c>
    </row>
    <row r="6" spans="1:11" ht="15" customHeight="1">
      <c r="A6" s="155" t="s">
        <v>2</v>
      </c>
      <c r="B6" s="154" t="s">
        <v>2</v>
      </c>
      <c r="C6" s="154" t="s">
        <v>2</v>
      </c>
      <c r="D6" s="156" t="s">
        <v>2</v>
      </c>
      <c r="E6" s="154" t="s">
        <v>2</v>
      </c>
      <c r="F6" s="154" t="s">
        <v>2</v>
      </c>
      <c r="G6" s="154" t="s">
        <v>2</v>
      </c>
      <c r="H6" s="154" t="s">
        <v>2</v>
      </c>
      <c r="I6" s="154" t="s">
        <v>2</v>
      </c>
      <c r="J6" s="154" t="s">
        <v>2</v>
      </c>
      <c r="K6" s="154" t="s">
        <v>2</v>
      </c>
    </row>
    <row r="7" spans="1:11" ht="15" customHeight="1">
      <c r="A7" s="155" t="s">
        <v>2</v>
      </c>
      <c r="B7" s="154" t="s">
        <v>2</v>
      </c>
      <c r="C7" s="154" t="s">
        <v>2</v>
      </c>
      <c r="D7" s="156" t="s">
        <v>2</v>
      </c>
      <c r="E7" s="154" t="s">
        <v>2</v>
      </c>
      <c r="F7" s="154" t="s">
        <v>2</v>
      </c>
      <c r="G7" s="154" t="s">
        <v>2</v>
      </c>
      <c r="H7" s="154" t="s">
        <v>2</v>
      </c>
      <c r="I7" s="154" t="s">
        <v>2</v>
      </c>
      <c r="J7" s="154" t="s">
        <v>2</v>
      </c>
      <c r="K7" s="154" t="s">
        <v>2</v>
      </c>
    </row>
    <row r="8" spans="1:11" ht="15" customHeight="1">
      <c r="A8" s="157" t="s">
        <v>54</v>
      </c>
      <c r="B8" s="156" t="s">
        <v>55</v>
      </c>
      <c r="C8" s="156" t="s">
        <v>56</v>
      </c>
      <c r="D8" s="82" t="s">
        <v>57</v>
      </c>
      <c r="E8" s="83" t="s">
        <v>58</v>
      </c>
      <c r="F8" s="83" t="s">
        <v>65</v>
      </c>
      <c r="G8" s="83" t="s">
        <v>66</v>
      </c>
      <c r="H8" s="83" t="s">
        <v>67</v>
      </c>
      <c r="I8" s="83" t="s">
        <v>68</v>
      </c>
      <c r="J8" s="83" t="s">
        <v>69</v>
      </c>
      <c r="K8" s="83" t="s">
        <v>70</v>
      </c>
    </row>
    <row r="9" spans="1:11" ht="15" customHeight="1">
      <c r="A9" s="157" t="s">
        <v>2</v>
      </c>
      <c r="B9" s="156" t="s">
        <v>2</v>
      </c>
      <c r="C9" s="156" t="s">
        <v>2</v>
      </c>
      <c r="D9" s="82" t="s">
        <v>53</v>
      </c>
      <c r="E9" s="7">
        <f>E10+E15+E18+E21</f>
        <v>3178.5499999999997</v>
      </c>
      <c r="F9" s="7">
        <f>F10+F15+F18+F21</f>
        <v>3139.4299999999994</v>
      </c>
      <c r="G9" s="7">
        <v>0</v>
      </c>
      <c r="H9" s="7">
        <v>0</v>
      </c>
      <c r="I9" s="7">
        <v>0</v>
      </c>
      <c r="J9" s="7">
        <v>0</v>
      </c>
      <c r="K9" s="7">
        <v>39.12</v>
      </c>
    </row>
    <row r="10" spans="1:11" ht="15" customHeight="1">
      <c r="A10" s="151">
        <v>212</v>
      </c>
      <c r="B10" s="152"/>
      <c r="C10" s="152"/>
      <c r="D10" s="103" t="s">
        <v>256</v>
      </c>
      <c r="E10" s="5">
        <v>3132.78</v>
      </c>
      <c r="F10" s="5">
        <v>3093.66</v>
      </c>
      <c r="G10" s="5">
        <v>0</v>
      </c>
      <c r="H10" s="5">
        <v>0</v>
      </c>
      <c r="I10" s="5">
        <v>0</v>
      </c>
      <c r="J10" s="5">
        <v>0</v>
      </c>
      <c r="K10" s="5">
        <v>39.12</v>
      </c>
    </row>
    <row r="11" spans="1:11" ht="15" customHeight="1">
      <c r="A11" s="151">
        <v>21201</v>
      </c>
      <c r="B11" s="152"/>
      <c r="C11" s="152"/>
      <c r="D11" s="103" t="s">
        <v>257</v>
      </c>
      <c r="E11" s="5">
        <v>3132.78</v>
      </c>
      <c r="F11" s="5">
        <v>3093.66</v>
      </c>
      <c r="G11" s="5">
        <v>0</v>
      </c>
      <c r="H11" s="5">
        <v>0</v>
      </c>
      <c r="I11" s="5">
        <v>0</v>
      </c>
      <c r="J11" s="5">
        <v>0</v>
      </c>
      <c r="K11" s="5">
        <v>39.12</v>
      </c>
    </row>
    <row r="12" spans="1:11" ht="15" customHeight="1">
      <c r="A12" s="151">
        <v>2120101</v>
      </c>
      <c r="B12" s="152"/>
      <c r="C12" s="152"/>
      <c r="D12" s="103" t="s">
        <v>260</v>
      </c>
      <c r="E12" s="5">
        <v>1468.8</v>
      </c>
      <c r="F12" s="5">
        <v>1468.8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" customHeight="1">
      <c r="A13" s="151">
        <v>2120102</v>
      </c>
      <c r="B13" s="152"/>
      <c r="C13" s="152"/>
      <c r="D13" s="103" t="s">
        <v>261</v>
      </c>
      <c r="E13" s="5">
        <v>558.02</v>
      </c>
      <c r="F13" s="5">
        <v>518.9</v>
      </c>
      <c r="G13" s="5">
        <v>0</v>
      </c>
      <c r="H13" s="5">
        <v>0</v>
      </c>
      <c r="I13" s="5">
        <v>0</v>
      </c>
      <c r="J13" s="5">
        <v>0</v>
      </c>
      <c r="K13" s="5">
        <v>39.12</v>
      </c>
    </row>
    <row r="14" spans="1:11" ht="15" customHeight="1">
      <c r="A14" s="151">
        <v>2120104</v>
      </c>
      <c r="B14" s="152"/>
      <c r="C14" s="152"/>
      <c r="D14" s="103" t="s">
        <v>262</v>
      </c>
      <c r="E14" s="5">
        <v>1105.96</v>
      </c>
      <c r="F14" s="5">
        <v>1105.96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" customHeight="1">
      <c r="A15" s="151">
        <v>216</v>
      </c>
      <c r="B15" s="152"/>
      <c r="C15" s="152"/>
      <c r="D15" s="103" t="s">
        <v>258</v>
      </c>
      <c r="E15" s="5">
        <v>15.43</v>
      </c>
      <c r="F15" s="5">
        <v>15.43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" customHeight="1">
      <c r="A16" s="151">
        <v>21699</v>
      </c>
      <c r="B16" s="152"/>
      <c r="C16" s="152"/>
      <c r="D16" s="103" t="s">
        <v>259</v>
      </c>
      <c r="E16" s="5">
        <v>15.43</v>
      </c>
      <c r="F16" s="5">
        <v>15.43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15" customHeight="1">
      <c r="A17" s="151">
        <v>2169999</v>
      </c>
      <c r="B17" s="152"/>
      <c r="C17" s="152"/>
      <c r="D17" s="103" t="s">
        <v>263</v>
      </c>
      <c r="E17" s="5">
        <v>15.43</v>
      </c>
      <c r="F17" s="5">
        <v>15.43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5" customHeight="1">
      <c r="A18" s="151">
        <v>221</v>
      </c>
      <c r="B18" s="152"/>
      <c r="C18" s="152"/>
      <c r="D18" s="103" t="s">
        <v>264</v>
      </c>
      <c r="E18" s="5">
        <v>2.99</v>
      </c>
      <c r="F18" s="5">
        <v>2.99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5" customHeight="1">
      <c r="A19" s="151">
        <v>22102</v>
      </c>
      <c r="B19" s="152"/>
      <c r="C19" s="152"/>
      <c r="D19" s="103" t="s">
        <v>265</v>
      </c>
      <c r="E19" s="5">
        <v>2.99</v>
      </c>
      <c r="F19" s="5">
        <v>2.99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customHeight="1">
      <c r="A20" s="151">
        <v>2210203</v>
      </c>
      <c r="B20" s="152"/>
      <c r="C20" s="152"/>
      <c r="D20" s="103" t="s">
        <v>266</v>
      </c>
      <c r="E20" s="5">
        <v>2.99</v>
      </c>
      <c r="F20" s="5">
        <v>2.99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5" customHeight="1">
      <c r="A21" s="151">
        <v>229</v>
      </c>
      <c r="B21" s="152"/>
      <c r="C21" s="152"/>
      <c r="D21" s="103" t="s">
        <v>267</v>
      </c>
      <c r="E21" s="5">
        <v>27.35</v>
      </c>
      <c r="F21" s="5">
        <v>27.35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5" customHeight="1">
      <c r="A22" s="151">
        <v>22999</v>
      </c>
      <c r="B22" s="152"/>
      <c r="C22" s="152"/>
      <c r="D22" s="103" t="s">
        <v>267</v>
      </c>
      <c r="E22" s="5">
        <v>27.35</v>
      </c>
      <c r="F22" s="5">
        <v>27.35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13.5">
      <c r="A23" s="151">
        <v>2299901</v>
      </c>
      <c r="B23" s="152"/>
      <c r="C23" s="152"/>
      <c r="D23" s="103" t="s">
        <v>268</v>
      </c>
      <c r="E23" s="5">
        <v>27.35</v>
      </c>
      <c r="F23" s="5">
        <v>27.35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ht="15">
      <c r="H24" s="3"/>
    </row>
  </sheetData>
  <sheetProtection/>
  <mergeCells count="29">
    <mergeCell ref="A10:C10"/>
    <mergeCell ref="A1:D1"/>
    <mergeCell ref="A2:K2"/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D5:D7"/>
    <mergeCell ref="A8:A9"/>
    <mergeCell ref="B8:B9"/>
    <mergeCell ref="C8:C9"/>
    <mergeCell ref="A23:C23"/>
    <mergeCell ref="A20:C20"/>
    <mergeCell ref="A21:C21"/>
    <mergeCell ref="A22:C22"/>
    <mergeCell ref="A17:C17"/>
    <mergeCell ref="A18:C18"/>
    <mergeCell ref="A19:C19"/>
    <mergeCell ref="A15:C15"/>
    <mergeCell ref="A16:C16"/>
    <mergeCell ref="A11:C11"/>
    <mergeCell ref="A12:C12"/>
    <mergeCell ref="A13:C13"/>
    <mergeCell ref="A14:C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Zeros="0" zoomScalePageLayoutView="0" workbookViewId="0" topLeftCell="A1">
      <selection activeCell="D34" sqref="D34"/>
    </sheetView>
  </sheetViews>
  <sheetFormatPr defaultColWidth="8.00390625" defaultRowHeight="15"/>
  <cols>
    <col min="1" max="1" width="4.421875" style="1" customWidth="1"/>
    <col min="2" max="2" width="4.140625" style="1" customWidth="1"/>
    <col min="3" max="3" width="4.421875" style="1" customWidth="1"/>
    <col min="4" max="4" width="26.00390625" style="1" customWidth="1"/>
    <col min="5" max="10" width="10.7109375" style="1" customWidth="1"/>
    <col min="11" max="11" width="8.421875" style="1" customWidth="1"/>
    <col min="12" max="16384" width="8.00390625" style="1" customWidth="1"/>
  </cols>
  <sheetData>
    <row r="1" ht="24.75" customHeight="1">
      <c r="A1" s="98" t="s">
        <v>95</v>
      </c>
    </row>
    <row r="2" spans="1:10" ht="27">
      <c r="A2" s="139" t="s">
        <v>169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5.75" thickBot="1">
      <c r="A3" s="2" t="s">
        <v>77</v>
      </c>
      <c r="C3" s="98" t="s">
        <v>277</v>
      </c>
      <c r="F3" s="4" t="s">
        <v>255</v>
      </c>
      <c r="J3" s="4" t="s">
        <v>0</v>
      </c>
    </row>
    <row r="4" spans="1:10" ht="15" customHeight="1">
      <c r="A4" s="161" t="s">
        <v>4</v>
      </c>
      <c r="B4" s="162" t="s">
        <v>2</v>
      </c>
      <c r="C4" s="162" t="s">
        <v>2</v>
      </c>
      <c r="D4" s="162" t="s">
        <v>2</v>
      </c>
      <c r="E4" s="153" t="s">
        <v>32</v>
      </c>
      <c r="F4" s="153" t="s">
        <v>71</v>
      </c>
      <c r="G4" s="153" t="s">
        <v>72</v>
      </c>
      <c r="H4" s="153" t="s">
        <v>73</v>
      </c>
      <c r="I4" s="153" t="s">
        <v>74</v>
      </c>
      <c r="J4" s="163" t="s">
        <v>75</v>
      </c>
    </row>
    <row r="5" spans="1:10" ht="15" customHeight="1">
      <c r="A5" s="155" t="s">
        <v>51</v>
      </c>
      <c r="B5" s="154" t="s">
        <v>2</v>
      </c>
      <c r="C5" s="154" t="s">
        <v>2</v>
      </c>
      <c r="D5" s="156" t="s">
        <v>52</v>
      </c>
      <c r="E5" s="154" t="s">
        <v>2</v>
      </c>
      <c r="F5" s="154" t="s">
        <v>2</v>
      </c>
      <c r="G5" s="154" t="s">
        <v>2</v>
      </c>
      <c r="H5" s="154" t="s">
        <v>2</v>
      </c>
      <c r="I5" s="154" t="s">
        <v>2</v>
      </c>
      <c r="J5" s="164" t="s">
        <v>2</v>
      </c>
    </row>
    <row r="6" spans="1:10" ht="15" customHeight="1">
      <c r="A6" s="155" t="s">
        <v>2</v>
      </c>
      <c r="B6" s="154" t="s">
        <v>2</v>
      </c>
      <c r="C6" s="154" t="s">
        <v>2</v>
      </c>
      <c r="D6" s="156" t="s">
        <v>2</v>
      </c>
      <c r="E6" s="154" t="s">
        <v>2</v>
      </c>
      <c r="F6" s="154" t="s">
        <v>2</v>
      </c>
      <c r="G6" s="154" t="s">
        <v>2</v>
      </c>
      <c r="H6" s="154" t="s">
        <v>2</v>
      </c>
      <c r="I6" s="154" t="s">
        <v>2</v>
      </c>
      <c r="J6" s="164" t="s">
        <v>2</v>
      </c>
    </row>
    <row r="7" spans="1:10" ht="15" customHeight="1">
      <c r="A7" s="155" t="s">
        <v>2</v>
      </c>
      <c r="B7" s="154" t="s">
        <v>2</v>
      </c>
      <c r="C7" s="154" t="s">
        <v>2</v>
      </c>
      <c r="D7" s="156" t="s">
        <v>2</v>
      </c>
      <c r="E7" s="154" t="s">
        <v>2</v>
      </c>
      <c r="F7" s="154" t="s">
        <v>2</v>
      </c>
      <c r="G7" s="154" t="s">
        <v>2</v>
      </c>
      <c r="H7" s="154" t="s">
        <v>2</v>
      </c>
      <c r="I7" s="154" t="s">
        <v>2</v>
      </c>
      <c r="J7" s="164" t="s">
        <v>2</v>
      </c>
    </row>
    <row r="8" spans="1:10" ht="15" customHeight="1">
      <c r="A8" s="157" t="s">
        <v>54</v>
      </c>
      <c r="B8" s="156" t="s">
        <v>55</v>
      </c>
      <c r="C8" s="156" t="s">
        <v>56</v>
      </c>
      <c r="D8" s="82" t="s">
        <v>57</v>
      </c>
      <c r="E8" s="83" t="s">
        <v>58</v>
      </c>
      <c r="F8" s="83" t="s">
        <v>65</v>
      </c>
      <c r="G8" s="83" t="s">
        <v>66</v>
      </c>
      <c r="H8" s="83" t="s">
        <v>67</v>
      </c>
      <c r="I8" s="83" t="s">
        <v>68</v>
      </c>
      <c r="J8" s="84" t="s">
        <v>69</v>
      </c>
    </row>
    <row r="9" spans="1:10" ht="15" customHeight="1">
      <c r="A9" s="157" t="s">
        <v>2</v>
      </c>
      <c r="B9" s="156" t="s">
        <v>2</v>
      </c>
      <c r="C9" s="156" t="s">
        <v>2</v>
      </c>
      <c r="D9" s="82" t="s">
        <v>53</v>
      </c>
      <c r="E9" s="7">
        <f>E10+E15+E18+E21</f>
        <v>3178.5499999999997</v>
      </c>
      <c r="F9" s="7">
        <v>1867.98</v>
      </c>
      <c r="G9" s="7">
        <f>G10+G15+G18+G21</f>
        <v>1310.5700000000002</v>
      </c>
      <c r="H9" s="7">
        <v>0</v>
      </c>
      <c r="I9" s="7">
        <v>0</v>
      </c>
      <c r="J9" s="85">
        <v>0</v>
      </c>
    </row>
    <row r="10" spans="1:10" ht="15" customHeight="1">
      <c r="A10" s="151">
        <v>212</v>
      </c>
      <c r="B10" s="152"/>
      <c r="C10" s="152"/>
      <c r="D10" s="103" t="s">
        <v>256</v>
      </c>
      <c r="E10" s="5">
        <v>3132.78</v>
      </c>
      <c r="F10" s="5">
        <v>1844.83</v>
      </c>
      <c r="G10" s="5">
        <v>1287.94</v>
      </c>
      <c r="H10" s="5">
        <v>0</v>
      </c>
      <c r="I10" s="5">
        <v>0</v>
      </c>
      <c r="J10" s="6">
        <v>0</v>
      </c>
    </row>
    <row r="11" spans="1:10" ht="15" customHeight="1">
      <c r="A11" s="151">
        <v>21201</v>
      </c>
      <c r="B11" s="152"/>
      <c r="C11" s="152"/>
      <c r="D11" s="103" t="s">
        <v>257</v>
      </c>
      <c r="E11" s="5">
        <v>3132.78</v>
      </c>
      <c r="F11" s="5">
        <v>1844.83</v>
      </c>
      <c r="G11" s="5">
        <v>1287.94</v>
      </c>
      <c r="H11" s="5">
        <v>0</v>
      </c>
      <c r="I11" s="5">
        <v>0</v>
      </c>
      <c r="J11" s="6">
        <v>0</v>
      </c>
    </row>
    <row r="12" spans="1:10" ht="15" customHeight="1">
      <c r="A12" s="151">
        <v>2120101</v>
      </c>
      <c r="B12" s="152"/>
      <c r="C12" s="152"/>
      <c r="D12" s="103" t="s">
        <v>260</v>
      </c>
      <c r="E12" s="5">
        <v>1468.8</v>
      </c>
      <c r="F12" s="5">
        <v>1271.68</v>
      </c>
      <c r="G12" s="5">
        <v>197.12</v>
      </c>
      <c r="H12" s="5">
        <v>0</v>
      </c>
      <c r="I12" s="5">
        <v>0</v>
      </c>
      <c r="J12" s="6">
        <v>0</v>
      </c>
    </row>
    <row r="13" spans="1:10" ht="15" customHeight="1">
      <c r="A13" s="151">
        <v>2120102</v>
      </c>
      <c r="B13" s="152"/>
      <c r="C13" s="152"/>
      <c r="D13" s="103" t="s">
        <v>261</v>
      </c>
      <c r="E13" s="5">
        <v>558.02</v>
      </c>
      <c r="F13" s="5"/>
      <c r="G13" s="5">
        <v>558.02</v>
      </c>
      <c r="H13" s="5">
        <v>0</v>
      </c>
      <c r="I13" s="5">
        <v>0</v>
      </c>
      <c r="J13" s="6">
        <v>0</v>
      </c>
    </row>
    <row r="14" spans="1:10" ht="15" customHeight="1">
      <c r="A14" s="151">
        <v>2120104</v>
      </c>
      <c r="B14" s="152"/>
      <c r="C14" s="152"/>
      <c r="D14" s="103" t="s">
        <v>262</v>
      </c>
      <c r="E14" s="5">
        <v>1105.96</v>
      </c>
      <c r="F14" s="5">
        <v>573.16</v>
      </c>
      <c r="G14" s="5">
        <v>532.8</v>
      </c>
      <c r="H14" s="5">
        <v>0</v>
      </c>
      <c r="I14" s="5">
        <v>0</v>
      </c>
      <c r="J14" s="6">
        <v>0</v>
      </c>
    </row>
    <row r="15" spans="1:10" ht="15" customHeight="1">
      <c r="A15" s="151">
        <v>216</v>
      </c>
      <c r="B15" s="152"/>
      <c r="C15" s="152"/>
      <c r="D15" s="103" t="s">
        <v>258</v>
      </c>
      <c r="E15" s="5">
        <v>15.43</v>
      </c>
      <c r="F15" s="5"/>
      <c r="G15" s="5">
        <v>15.43</v>
      </c>
      <c r="H15" s="5">
        <v>0</v>
      </c>
      <c r="I15" s="5">
        <v>0</v>
      </c>
      <c r="J15" s="6">
        <v>0</v>
      </c>
    </row>
    <row r="16" spans="1:10" ht="15" customHeight="1">
      <c r="A16" s="151">
        <v>21699</v>
      </c>
      <c r="B16" s="152"/>
      <c r="C16" s="152"/>
      <c r="D16" s="103" t="s">
        <v>259</v>
      </c>
      <c r="E16" s="5">
        <v>15.43</v>
      </c>
      <c r="F16" s="5"/>
      <c r="G16" s="5">
        <v>15.43</v>
      </c>
      <c r="H16" s="5">
        <v>0</v>
      </c>
      <c r="I16" s="5">
        <v>0</v>
      </c>
      <c r="J16" s="6">
        <v>0</v>
      </c>
    </row>
    <row r="17" spans="1:10" ht="15" customHeight="1">
      <c r="A17" s="151">
        <v>2169999</v>
      </c>
      <c r="B17" s="152"/>
      <c r="C17" s="152"/>
      <c r="D17" s="103" t="s">
        <v>263</v>
      </c>
      <c r="E17" s="5">
        <v>15.43</v>
      </c>
      <c r="F17" s="5"/>
      <c r="G17" s="5">
        <v>15.43</v>
      </c>
      <c r="H17" s="5">
        <v>0</v>
      </c>
      <c r="I17" s="5">
        <v>0</v>
      </c>
      <c r="J17" s="6">
        <v>0</v>
      </c>
    </row>
    <row r="18" spans="1:10" ht="15" customHeight="1">
      <c r="A18" s="151">
        <v>221</v>
      </c>
      <c r="B18" s="152"/>
      <c r="C18" s="152"/>
      <c r="D18" s="103" t="s">
        <v>264</v>
      </c>
      <c r="E18" s="5">
        <v>2.99</v>
      </c>
      <c r="F18" s="5">
        <v>2.99</v>
      </c>
      <c r="G18" s="5"/>
      <c r="H18" s="5">
        <v>0</v>
      </c>
      <c r="I18" s="5">
        <v>0</v>
      </c>
      <c r="J18" s="6">
        <v>0</v>
      </c>
    </row>
    <row r="19" spans="1:10" ht="15" customHeight="1">
      <c r="A19" s="151">
        <v>22102</v>
      </c>
      <c r="B19" s="152"/>
      <c r="C19" s="152"/>
      <c r="D19" s="103" t="s">
        <v>265</v>
      </c>
      <c r="E19" s="5">
        <v>2.99</v>
      </c>
      <c r="F19" s="5">
        <v>2.99</v>
      </c>
      <c r="G19" s="5"/>
      <c r="H19" s="5">
        <v>0</v>
      </c>
      <c r="I19" s="5">
        <v>0</v>
      </c>
      <c r="J19" s="6">
        <v>0</v>
      </c>
    </row>
    <row r="20" spans="1:10" ht="15" customHeight="1">
      <c r="A20" s="151">
        <v>2210203</v>
      </c>
      <c r="B20" s="152"/>
      <c r="C20" s="152"/>
      <c r="D20" s="103" t="s">
        <v>266</v>
      </c>
      <c r="E20" s="5">
        <v>2.99</v>
      </c>
      <c r="F20" s="5">
        <v>2.99</v>
      </c>
      <c r="G20" s="5"/>
      <c r="H20" s="5">
        <v>0</v>
      </c>
      <c r="I20" s="5">
        <v>0</v>
      </c>
      <c r="J20" s="6">
        <v>0</v>
      </c>
    </row>
    <row r="21" spans="1:10" ht="15" customHeight="1">
      <c r="A21" s="151">
        <v>229</v>
      </c>
      <c r="B21" s="152"/>
      <c r="C21" s="152"/>
      <c r="D21" s="103" t="s">
        <v>267</v>
      </c>
      <c r="E21" s="5">
        <v>27.35</v>
      </c>
      <c r="F21" s="5">
        <v>20.15</v>
      </c>
      <c r="G21" s="5">
        <v>7.2</v>
      </c>
      <c r="H21" s="5">
        <v>0</v>
      </c>
      <c r="I21" s="5">
        <v>0</v>
      </c>
      <c r="J21" s="6">
        <v>0</v>
      </c>
    </row>
    <row r="22" spans="1:10" ht="15" customHeight="1">
      <c r="A22" s="151">
        <v>22999</v>
      </c>
      <c r="B22" s="152"/>
      <c r="C22" s="152"/>
      <c r="D22" s="103" t="s">
        <v>267</v>
      </c>
      <c r="E22" s="5">
        <v>27.35</v>
      </c>
      <c r="F22" s="5">
        <v>20.15</v>
      </c>
      <c r="G22" s="5">
        <v>7.2</v>
      </c>
      <c r="H22" s="5">
        <v>0</v>
      </c>
      <c r="I22" s="5">
        <v>0</v>
      </c>
      <c r="J22" s="6">
        <v>0</v>
      </c>
    </row>
    <row r="23" spans="1:10" ht="13.5">
      <c r="A23" s="151">
        <v>2299901</v>
      </c>
      <c r="B23" s="152"/>
      <c r="C23" s="152"/>
      <c r="D23" s="103" t="s">
        <v>268</v>
      </c>
      <c r="E23" s="5">
        <v>27.35</v>
      </c>
      <c r="F23" s="5">
        <v>20.15</v>
      </c>
      <c r="G23" s="5">
        <v>7.2</v>
      </c>
      <c r="H23" s="5">
        <v>0</v>
      </c>
      <c r="I23" s="5">
        <v>0</v>
      </c>
      <c r="J23" s="6">
        <v>0</v>
      </c>
    </row>
    <row r="24" ht="15">
      <c r="F24" s="3"/>
    </row>
  </sheetData>
  <sheetProtection/>
  <mergeCells count="27">
    <mergeCell ref="A2:J2"/>
    <mergeCell ref="A22:C22"/>
    <mergeCell ref="A21:C21"/>
    <mergeCell ref="A10:C10"/>
    <mergeCell ref="A11:C11"/>
    <mergeCell ref="A12:C12"/>
    <mergeCell ref="A13:C13"/>
    <mergeCell ref="A14:C14"/>
    <mergeCell ref="A15:C15"/>
    <mergeCell ref="A16:C16"/>
    <mergeCell ref="J4:J7"/>
    <mergeCell ref="A5:C7"/>
    <mergeCell ref="D5:D7"/>
    <mergeCell ref="A8:A9"/>
    <mergeCell ref="B8:B9"/>
    <mergeCell ref="C8:C9"/>
    <mergeCell ref="A4:D4"/>
    <mergeCell ref="E4:E7"/>
    <mergeCell ref="F4:F7"/>
    <mergeCell ref="G4:G7"/>
    <mergeCell ref="A23:C23"/>
    <mergeCell ref="H4:H7"/>
    <mergeCell ref="I4:I7"/>
    <mergeCell ref="A19:C19"/>
    <mergeCell ref="A20:C20"/>
    <mergeCell ref="A18:C18"/>
    <mergeCell ref="A17:C17"/>
  </mergeCells>
  <printOptions horizontalCentered="1"/>
  <pageMargins left="0.7480314960629921" right="0.7480314960629921" top="0.4724409448818898" bottom="0.55118110236220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Zeros="0" zoomScalePageLayoutView="0" workbookViewId="0" topLeftCell="A10">
      <selection activeCell="J37" sqref="J37"/>
    </sheetView>
  </sheetViews>
  <sheetFormatPr defaultColWidth="8.00390625" defaultRowHeight="15"/>
  <cols>
    <col min="1" max="1" width="27.28125" style="1" customWidth="1"/>
    <col min="2" max="2" width="11.00390625" style="1" customWidth="1"/>
    <col min="3" max="3" width="27.00390625" style="1" customWidth="1"/>
    <col min="4" max="4" width="10.57421875" style="1" customWidth="1"/>
    <col min="5" max="6" width="11.00390625" style="1" customWidth="1"/>
    <col min="7" max="7" width="16.57421875" style="1" customWidth="1"/>
    <col min="8" max="8" width="8.28125" style="1" bestFit="1" customWidth="1"/>
    <col min="9" max="16384" width="8.00390625" style="1" customWidth="1"/>
  </cols>
  <sheetData>
    <row r="1" ht="20.25" customHeight="1">
      <c r="A1" s="30" t="s">
        <v>96</v>
      </c>
    </row>
    <row r="2" spans="1:10" ht="27">
      <c r="A2" s="139" t="s">
        <v>176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9" ht="15.75" thickBot="1">
      <c r="A3" s="2" t="s">
        <v>280</v>
      </c>
      <c r="C3" s="20"/>
      <c r="D3" s="4" t="s">
        <v>255</v>
      </c>
      <c r="I3" s="4" t="s">
        <v>0</v>
      </c>
    </row>
    <row r="4" spans="1:10" ht="15" customHeight="1">
      <c r="A4" s="171" t="s">
        <v>38</v>
      </c>
      <c r="B4" s="172" t="s">
        <v>2</v>
      </c>
      <c r="C4" s="169" t="s">
        <v>39</v>
      </c>
      <c r="D4" s="169" t="s">
        <v>2</v>
      </c>
      <c r="E4" s="169" t="s">
        <v>2</v>
      </c>
      <c r="F4" s="169" t="s">
        <v>2</v>
      </c>
      <c r="G4" s="170"/>
      <c r="H4" s="170"/>
      <c r="I4" s="170"/>
      <c r="J4" s="170"/>
    </row>
    <row r="5" spans="1:10" ht="14.25" customHeight="1">
      <c r="A5" s="173" t="s">
        <v>40</v>
      </c>
      <c r="B5" s="167" t="s">
        <v>5</v>
      </c>
      <c r="C5" s="166" t="s">
        <v>41</v>
      </c>
      <c r="D5" s="168" t="s">
        <v>5</v>
      </c>
      <c r="E5" s="168" t="s">
        <v>2</v>
      </c>
      <c r="F5" s="168" t="s">
        <v>2</v>
      </c>
      <c r="G5" s="166" t="s">
        <v>97</v>
      </c>
      <c r="H5" s="168" t="s">
        <v>5</v>
      </c>
      <c r="I5" s="168" t="s">
        <v>2</v>
      </c>
      <c r="J5" s="168" t="s">
        <v>2</v>
      </c>
    </row>
    <row r="6" spans="1:10" ht="30.75" customHeight="1">
      <c r="A6" s="173" t="s">
        <v>2</v>
      </c>
      <c r="B6" s="167" t="s">
        <v>2</v>
      </c>
      <c r="C6" s="167" t="s">
        <v>2</v>
      </c>
      <c r="D6" s="17" t="s">
        <v>42</v>
      </c>
      <c r="E6" s="18" t="s">
        <v>43</v>
      </c>
      <c r="F6" s="18" t="s">
        <v>44</v>
      </c>
      <c r="G6" s="167" t="s">
        <v>97</v>
      </c>
      <c r="H6" s="57" t="s">
        <v>42</v>
      </c>
      <c r="I6" s="58" t="s">
        <v>43</v>
      </c>
      <c r="J6" s="58" t="s">
        <v>44</v>
      </c>
    </row>
    <row r="7" spans="1:10" ht="15" customHeight="1">
      <c r="A7" s="9" t="s">
        <v>45</v>
      </c>
      <c r="B7" s="7">
        <v>3139.43</v>
      </c>
      <c r="C7" s="19" t="s">
        <v>8</v>
      </c>
      <c r="D7" s="7"/>
      <c r="E7" s="7"/>
      <c r="F7" s="7">
        <v>0</v>
      </c>
      <c r="G7" s="53" t="s">
        <v>98</v>
      </c>
      <c r="H7" s="41">
        <v>1867.98</v>
      </c>
      <c r="I7" s="41">
        <v>1867.98</v>
      </c>
      <c r="J7" s="59"/>
    </row>
    <row r="8" spans="1:10" ht="15" customHeight="1">
      <c r="A8" s="9" t="s">
        <v>46</v>
      </c>
      <c r="B8" s="7">
        <v>0</v>
      </c>
      <c r="C8" s="19" t="s">
        <v>10</v>
      </c>
      <c r="D8" s="7"/>
      <c r="E8" s="7"/>
      <c r="F8" s="7">
        <v>0</v>
      </c>
      <c r="G8" s="53" t="s">
        <v>99</v>
      </c>
      <c r="H8" s="41">
        <v>1615.12</v>
      </c>
      <c r="I8" s="41">
        <v>1615.12</v>
      </c>
      <c r="J8" s="59"/>
    </row>
    <row r="9" spans="1:10" ht="15" customHeight="1">
      <c r="A9" s="9" t="s">
        <v>2</v>
      </c>
      <c r="B9" s="10" t="s">
        <v>2</v>
      </c>
      <c r="C9" s="19" t="s">
        <v>12</v>
      </c>
      <c r="D9" s="7"/>
      <c r="E9" s="7"/>
      <c r="F9" s="7">
        <v>0</v>
      </c>
      <c r="G9" s="53" t="s">
        <v>100</v>
      </c>
      <c r="H9" s="41">
        <v>252.85</v>
      </c>
      <c r="I9" s="41">
        <v>252.85</v>
      </c>
      <c r="J9" s="59"/>
    </row>
    <row r="10" spans="1:10" ht="15" customHeight="1">
      <c r="A10" s="9" t="s">
        <v>2</v>
      </c>
      <c r="B10" s="10" t="s">
        <v>2</v>
      </c>
      <c r="C10" s="19" t="s">
        <v>14</v>
      </c>
      <c r="D10" s="7"/>
      <c r="E10" s="7"/>
      <c r="F10" s="7">
        <v>0</v>
      </c>
      <c r="G10" s="53" t="s">
        <v>101</v>
      </c>
      <c r="H10" s="41">
        <v>1271.45</v>
      </c>
      <c r="I10" s="106">
        <v>1271.45</v>
      </c>
      <c r="J10" s="59"/>
    </row>
    <row r="11" spans="1:10" ht="15" customHeight="1">
      <c r="A11" s="9" t="s">
        <v>2</v>
      </c>
      <c r="B11" s="10" t="s">
        <v>2</v>
      </c>
      <c r="C11" s="19" t="s">
        <v>16</v>
      </c>
      <c r="D11" s="7"/>
      <c r="E11" s="7"/>
      <c r="F11" s="7">
        <v>0</v>
      </c>
      <c r="G11" s="53" t="s">
        <v>102</v>
      </c>
      <c r="H11" s="41"/>
      <c r="I11" s="59"/>
      <c r="J11" s="59"/>
    </row>
    <row r="12" spans="1:10" ht="15" customHeight="1">
      <c r="A12" s="9" t="s">
        <v>2</v>
      </c>
      <c r="B12" s="10" t="s">
        <v>2</v>
      </c>
      <c r="C12" s="19" t="s">
        <v>18</v>
      </c>
      <c r="D12" s="7"/>
      <c r="E12" s="7"/>
      <c r="F12" s="7">
        <v>0</v>
      </c>
      <c r="G12" s="53" t="s">
        <v>103</v>
      </c>
      <c r="H12" s="41"/>
      <c r="I12" s="59"/>
      <c r="J12" s="59"/>
    </row>
    <row r="13" spans="1:10" ht="15" customHeight="1">
      <c r="A13" s="9" t="s">
        <v>2</v>
      </c>
      <c r="B13" s="10" t="s">
        <v>2</v>
      </c>
      <c r="C13" s="19" t="s">
        <v>20</v>
      </c>
      <c r="D13" s="7"/>
      <c r="E13" s="7"/>
      <c r="F13" s="7">
        <v>0</v>
      </c>
      <c r="G13" s="53" t="s">
        <v>104</v>
      </c>
      <c r="H13" s="41"/>
      <c r="I13" s="59"/>
      <c r="J13" s="59"/>
    </row>
    <row r="14" spans="1:10" ht="15" customHeight="1">
      <c r="A14" s="9" t="s">
        <v>2</v>
      </c>
      <c r="B14" s="10" t="s">
        <v>2</v>
      </c>
      <c r="C14" s="19" t="s">
        <v>21</v>
      </c>
      <c r="D14" s="7"/>
      <c r="E14" s="7"/>
      <c r="F14" s="7">
        <v>0</v>
      </c>
      <c r="G14" s="53"/>
      <c r="H14" s="42"/>
      <c r="I14" s="59"/>
      <c r="J14" s="59"/>
    </row>
    <row r="15" spans="1:10" ht="15" customHeight="1">
      <c r="A15" s="9" t="s">
        <v>2</v>
      </c>
      <c r="B15" s="10" t="s">
        <v>2</v>
      </c>
      <c r="C15" s="8" t="s">
        <v>22</v>
      </c>
      <c r="D15" s="7"/>
      <c r="E15" s="7"/>
      <c r="F15" s="7">
        <v>0</v>
      </c>
      <c r="G15" s="54" t="s">
        <v>105</v>
      </c>
      <c r="H15" s="42"/>
      <c r="I15" s="59"/>
      <c r="J15" s="59"/>
    </row>
    <row r="16" spans="1:10" ht="15" customHeight="1">
      <c r="A16" s="9" t="s">
        <v>2</v>
      </c>
      <c r="B16" s="10" t="s">
        <v>2</v>
      </c>
      <c r="C16" s="19" t="s">
        <v>23</v>
      </c>
      <c r="D16" s="7">
        <v>0</v>
      </c>
      <c r="E16" s="7">
        <v>0</v>
      </c>
      <c r="F16" s="7">
        <v>0</v>
      </c>
      <c r="G16" s="55" t="s">
        <v>114</v>
      </c>
      <c r="H16" s="42" t="s">
        <v>2</v>
      </c>
      <c r="I16" s="59"/>
      <c r="J16" s="59"/>
    </row>
    <row r="17" spans="1:10" ht="15" customHeight="1">
      <c r="A17" s="9" t="s">
        <v>2</v>
      </c>
      <c r="B17" s="10" t="s">
        <v>2</v>
      </c>
      <c r="C17" s="19" t="s">
        <v>24</v>
      </c>
      <c r="D17" s="7">
        <v>3093.66</v>
      </c>
      <c r="E17" s="7">
        <v>3093.66</v>
      </c>
      <c r="F17" s="7">
        <v>0</v>
      </c>
      <c r="G17" s="56" t="s">
        <v>106</v>
      </c>
      <c r="H17" s="41">
        <v>1250.14</v>
      </c>
      <c r="I17" s="107">
        <v>1250.14</v>
      </c>
      <c r="J17" s="59"/>
    </row>
    <row r="18" spans="1:10" ht="15" customHeight="1">
      <c r="A18" s="9" t="s">
        <v>2</v>
      </c>
      <c r="B18" s="10" t="s">
        <v>2</v>
      </c>
      <c r="C18" s="19" t="s">
        <v>25</v>
      </c>
      <c r="D18" s="7">
        <v>0</v>
      </c>
      <c r="E18" s="7">
        <v>0</v>
      </c>
      <c r="F18" s="7">
        <v>0</v>
      </c>
      <c r="G18" s="56" t="s">
        <v>113</v>
      </c>
      <c r="H18" s="41">
        <v>1420.48</v>
      </c>
      <c r="I18" s="107">
        <v>1420.48</v>
      </c>
      <c r="J18" s="59"/>
    </row>
    <row r="19" spans="1:10" ht="15" customHeight="1">
      <c r="A19" s="9" t="s">
        <v>2</v>
      </c>
      <c r="B19" s="10" t="s">
        <v>2</v>
      </c>
      <c r="C19" s="19" t="s">
        <v>26</v>
      </c>
      <c r="D19" s="7">
        <v>0</v>
      </c>
      <c r="E19" s="7">
        <v>0</v>
      </c>
      <c r="F19" s="7">
        <v>0</v>
      </c>
      <c r="G19" s="56" t="s">
        <v>107</v>
      </c>
      <c r="H19" s="41">
        <v>439.76</v>
      </c>
      <c r="I19" s="107">
        <v>439.76</v>
      </c>
      <c r="J19" s="59"/>
    </row>
    <row r="20" spans="1:10" ht="15" customHeight="1">
      <c r="A20" s="9" t="s">
        <v>2</v>
      </c>
      <c r="B20" s="10" t="s">
        <v>2</v>
      </c>
      <c r="C20" s="19" t="s">
        <v>27</v>
      </c>
      <c r="D20" s="7">
        <v>0</v>
      </c>
      <c r="E20" s="7">
        <v>0</v>
      </c>
      <c r="F20" s="7">
        <v>0</v>
      </c>
      <c r="G20" s="56" t="s">
        <v>108</v>
      </c>
      <c r="H20" s="41"/>
      <c r="I20" s="107"/>
      <c r="J20" s="59"/>
    </row>
    <row r="21" spans="1:10" ht="15" customHeight="1">
      <c r="A21" s="9" t="s">
        <v>2</v>
      </c>
      <c r="B21" s="10" t="s">
        <v>2</v>
      </c>
      <c r="C21" s="19" t="s">
        <v>28</v>
      </c>
      <c r="D21" s="7">
        <v>15.43</v>
      </c>
      <c r="E21" s="7">
        <v>15.43</v>
      </c>
      <c r="F21" s="7">
        <v>0</v>
      </c>
      <c r="G21" s="56" t="s">
        <v>109</v>
      </c>
      <c r="H21" s="41"/>
      <c r="I21" s="107"/>
      <c r="J21" s="59"/>
    </row>
    <row r="22" spans="1:10" ht="15" customHeight="1">
      <c r="A22" s="9" t="s">
        <v>2</v>
      </c>
      <c r="B22" s="10" t="s">
        <v>2</v>
      </c>
      <c r="C22" s="19" t="s">
        <v>29</v>
      </c>
      <c r="D22" s="7">
        <v>0</v>
      </c>
      <c r="E22" s="7">
        <v>0</v>
      </c>
      <c r="F22" s="7">
        <v>0</v>
      </c>
      <c r="G22" s="56" t="s">
        <v>110</v>
      </c>
      <c r="H22" s="41"/>
      <c r="I22" s="107"/>
      <c r="J22" s="59"/>
    </row>
    <row r="23" spans="1:10" ht="15" customHeight="1">
      <c r="A23" s="9"/>
      <c r="B23" s="10"/>
      <c r="C23" s="13" t="s">
        <v>30</v>
      </c>
      <c r="D23" s="7"/>
      <c r="E23" s="7"/>
      <c r="F23" s="7"/>
      <c r="G23" s="56" t="s">
        <v>111</v>
      </c>
      <c r="H23" s="41">
        <v>29.05</v>
      </c>
      <c r="I23" s="107">
        <v>29.05</v>
      </c>
      <c r="J23" s="59"/>
    </row>
    <row r="24" spans="1:10" ht="15" customHeight="1">
      <c r="A24" s="13"/>
      <c r="B24" s="12"/>
      <c r="C24" s="60" t="s">
        <v>115</v>
      </c>
      <c r="D24" s="11"/>
      <c r="E24" s="46"/>
      <c r="F24" s="41"/>
      <c r="G24" s="63" t="s">
        <v>112</v>
      </c>
      <c r="H24" s="64"/>
      <c r="I24" s="65"/>
      <c r="J24" s="65"/>
    </row>
    <row r="25" spans="1:10" ht="15" customHeight="1">
      <c r="A25" s="13"/>
      <c r="B25" s="12"/>
      <c r="C25" s="60" t="s">
        <v>116</v>
      </c>
      <c r="D25" s="11">
        <v>2.99</v>
      </c>
      <c r="E25" s="104">
        <v>2.99</v>
      </c>
      <c r="F25" s="41"/>
      <c r="G25" s="59"/>
      <c r="H25" s="59"/>
      <c r="I25" s="59"/>
      <c r="J25" s="59"/>
    </row>
    <row r="26" spans="1:10" ht="15" customHeight="1">
      <c r="A26" s="13"/>
      <c r="B26" s="12"/>
      <c r="C26" s="60" t="s">
        <v>117</v>
      </c>
      <c r="D26" s="11"/>
      <c r="E26" s="105"/>
      <c r="F26" s="41"/>
      <c r="G26" s="59"/>
      <c r="H26" s="59"/>
      <c r="I26" s="59"/>
      <c r="J26" s="59"/>
    </row>
    <row r="27" spans="1:10" ht="15" customHeight="1">
      <c r="A27" s="13"/>
      <c r="B27" s="12"/>
      <c r="C27" s="60" t="s">
        <v>118</v>
      </c>
      <c r="D27" s="11">
        <v>27.35</v>
      </c>
      <c r="E27" s="105">
        <v>27.35</v>
      </c>
      <c r="F27" s="41"/>
      <c r="G27" s="59"/>
      <c r="H27" s="59"/>
      <c r="I27" s="59"/>
      <c r="J27" s="59"/>
    </row>
    <row r="28" spans="1:10" ht="13.5">
      <c r="A28" s="13"/>
      <c r="B28" s="12"/>
      <c r="C28" s="60" t="s">
        <v>119</v>
      </c>
      <c r="D28" s="11"/>
      <c r="E28" s="59"/>
      <c r="F28" s="41"/>
      <c r="G28" s="59"/>
      <c r="H28" s="59"/>
      <c r="I28" s="59"/>
      <c r="J28" s="59"/>
    </row>
    <row r="29" spans="1:10" ht="13.5">
      <c r="A29" s="13"/>
      <c r="B29" s="12"/>
      <c r="C29" s="60" t="s">
        <v>120</v>
      </c>
      <c r="D29" s="11"/>
      <c r="E29" s="62"/>
      <c r="F29" s="41"/>
      <c r="G29" s="59"/>
      <c r="H29" s="59"/>
      <c r="I29" s="59"/>
      <c r="J29" s="59"/>
    </row>
    <row r="30" spans="1:10" ht="13.5">
      <c r="A30" s="86" t="s">
        <v>31</v>
      </c>
      <c r="B30" s="87">
        <v>3139.43</v>
      </c>
      <c r="C30" s="99" t="s">
        <v>32</v>
      </c>
      <c r="D30" s="11">
        <f>SUM(D7:D29)</f>
        <v>3139.4299999999994</v>
      </c>
      <c r="E30" s="11">
        <f>SUM(E7:E29)</f>
        <v>3139.4299999999994</v>
      </c>
      <c r="F30" s="41">
        <v>0</v>
      </c>
      <c r="G30" s="99" t="s">
        <v>32</v>
      </c>
      <c r="H30" s="108">
        <f>H7+H10</f>
        <v>3139.4300000000003</v>
      </c>
      <c r="I30" s="108">
        <f>I7+I10</f>
        <v>3139.4300000000003</v>
      </c>
      <c r="J30" s="59"/>
    </row>
    <row r="31" spans="1:10" ht="13.5">
      <c r="A31" s="13"/>
      <c r="B31" s="11"/>
      <c r="C31" s="174"/>
      <c r="D31" s="175"/>
      <c r="E31" s="175"/>
      <c r="F31" s="176"/>
      <c r="G31" s="177"/>
      <c r="H31" s="59"/>
      <c r="I31" s="59"/>
      <c r="J31" s="59"/>
    </row>
    <row r="32" spans="1:10" ht="13.5">
      <c r="A32" s="13" t="s">
        <v>254</v>
      </c>
      <c r="B32" s="11"/>
      <c r="C32" s="174" t="s">
        <v>36</v>
      </c>
      <c r="D32" s="175"/>
      <c r="E32" s="175"/>
      <c r="F32" s="176"/>
      <c r="G32" s="177"/>
      <c r="H32" s="59"/>
      <c r="I32" s="59"/>
      <c r="J32" s="59"/>
    </row>
    <row r="33" spans="1:10" ht="13.5">
      <c r="A33" s="13"/>
      <c r="B33" s="11"/>
      <c r="C33" s="147" t="s">
        <v>2</v>
      </c>
      <c r="D33" s="148"/>
      <c r="E33" s="148"/>
      <c r="F33" s="176"/>
      <c r="G33" s="177"/>
      <c r="H33" s="59"/>
      <c r="I33" s="59"/>
      <c r="J33" s="59"/>
    </row>
    <row r="34" spans="1:10" ht="13.5">
      <c r="A34" s="14" t="s">
        <v>37</v>
      </c>
      <c r="B34" s="14">
        <v>3139.43</v>
      </c>
      <c r="C34" s="178" t="s">
        <v>37</v>
      </c>
      <c r="D34" s="145"/>
      <c r="E34" s="145"/>
      <c r="F34" s="176"/>
      <c r="G34" s="177"/>
      <c r="H34" s="59">
        <v>3139.43</v>
      </c>
      <c r="I34" s="59">
        <v>3139.43</v>
      </c>
      <c r="J34" s="59"/>
    </row>
  </sheetData>
  <sheetProtection/>
  <mergeCells count="13">
    <mergeCell ref="C31:G31"/>
    <mergeCell ref="C32:G32"/>
    <mergeCell ref="C33:G33"/>
    <mergeCell ref="C34:G34"/>
    <mergeCell ref="A2:J2"/>
    <mergeCell ref="G5:G6"/>
    <mergeCell ref="H5:J5"/>
    <mergeCell ref="C4:J4"/>
    <mergeCell ref="A4:B4"/>
    <mergeCell ref="A5:A6"/>
    <mergeCell ref="B5:B6"/>
    <mergeCell ref="C5:C6"/>
    <mergeCell ref="D5:F5"/>
  </mergeCells>
  <printOptions horizontalCentered="1"/>
  <pageMargins left="0.31496062992125984" right="0.5511811023622047" top="0.2755905511811024" bottom="0.5118110236220472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F28" sqref="F28"/>
    </sheetView>
  </sheetViews>
  <sheetFormatPr defaultColWidth="8.00390625" defaultRowHeight="15"/>
  <cols>
    <col min="1" max="2" width="5.00390625" style="1" customWidth="1"/>
    <col min="3" max="3" width="10.140625" style="1" customWidth="1"/>
    <col min="4" max="4" width="29.8515625" style="1" customWidth="1"/>
    <col min="5" max="5" width="19.00390625" style="116" customWidth="1"/>
    <col min="6" max="16384" width="8.00390625" style="1" customWidth="1"/>
  </cols>
  <sheetData>
    <row r="1" ht="23.25" customHeight="1">
      <c r="A1" s="98" t="s">
        <v>244</v>
      </c>
    </row>
    <row r="2" spans="1:5" ht="29.25" customHeight="1">
      <c r="A2" s="179" t="s">
        <v>177</v>
      </c>
      <c r="B2" s="180"/>
      <c r="C2" s="180"/>
      <c r="D2" s="180"/>
      <c r="E2" s="165"/>
    </row>
    <row r="3" spans="1:5" ht="20.25" customHeight="1">
      <c r="A3" s="2" t="s">
        <v>76</v>
      </c>
      <c r="B3" s="98" t="s">
        <v>279</v>
      </c>
      <c r="D3" s="3" t="s">
        <v>270</v>
      </c>
      <c r="E3" s="117" t="s">
        <v>145</v>
      </c>
    </row>
    <row r="4" spans="1:5" ht="19.5" customHeight="1">
      <c r="A4" s="183" t="s">
        <v>4</v>
      </c>
      <c r="B4" s="183" t="s">
        <v>2</v>
      </c>
      <c r="C4" s="183" t="s">
        <v>2</v>
      </c>
      <c r="D4" s="183" t="s">
        <v>2</v>
      </c>
      <c r="E4" s="181" t="s">
        <v>148</v>
      </c>
    </row>
    <row r="5" spans="1:5" ht="15" customHeight="1">
      <c r="A5" s="183" t="s">
        <v>51</v>
      </c>
      <c r="B5" s="183" t="s">
        <v>2</v>
      </c>
      <c r="C5" s="183" t="s">
        <v>2</v>
      </c>
      <c r="D5" s="183" t="s">
        <v>52</v>
      </c>
      <c r="E5" s="182"/>
    </row>
    <row r="6" spans="1:5" ht="12.75" customHeight="1">
      <c r="A6" s="183" t="s">
        <v>2</v>
      </c>
      <c r="B6" s="183" t="s">
        <v>2</v>
      </c>
      <c r="C6" s="183" t="s">
        <v>2</v>
      </c>
      <c r="D6" s="183" t="s">
        <v>2</v>
      </c>
      <c r="E6" s="182"/>
    </row>
    <row r="7" spans="1:5" ht="36.75" customHeight="1">
      <c r="A7" s="183" t="s">
        <v>2</v>
      </c>
      <c r="B7" s="183" t="s">
        <v>2</v>
      </c>
      <c r="C7" s="183" t="s">
        <v>2</v>
      </c>
      <c r="D7" s="183" t="s">
        <v>2</v>
      </c>
      <c r="E7" s="182"/>
    </row>
    <row r="8" spans="1:5" ht="15" customHeight="1">
      <c r="A8" s="72" t="s">
        <v>54</v>
      </c>
      <c r="B8" s="72" t="s">
        <v>55</v>
      </c>
      <c r="C8" s="72" t="s">
        <v>56</v>
      </c>
      <c r="D8" s="76" t="s">
        <v>147</v>
      </c>
      <c r="E8" s="118">
        <f>E9+E14+E17+E20</f>
        <v>3139.4299999999994</v>
      </c>
    </row>
    <row r="9" spans="1:5" ht="15" customHeight="1">
      <c r="A9" s="151">
        <v>212</v>
      </c>
      <c r="B9" s="152"/>
      <c r="C9" s="152"/>
      <c r="D9" s="103" t="s">
        <v>256</v>
      </c>
      <c r="E9" s="118">
        <v>3093.66</v>
      </c>
    </row>
    <row r="10" spans="1:5" ht="15" customHeight="1">
      <c r="A10" s="151">
        <v>21201</v>
      </c>
      <c r="B10" s="152"/>
      <c r="C10" s="152"/>
      <c r="D10" s="103" t="s">
        <v>257</v>
      </c>
      <c r="E10" s="118">
        <v>3093.66</v>
      </c>
    </row>
    <row r="11" spans="1:5" ht="15" customHeight="1">
      <c r="A11" s="151">
        <v>2120101</v>
      </c>
      <c r="B11" s="152"/>
      <c r="C11" s="152"/>
      <c r="D11" s="103" t="s">
        <v>260</v>
      </c>
      <c r="E11" s="118">
        <v>1468.8</v>
      </c>
    </row>
    <row r="12" spans="1:5" ht="15" customHeight="1">
      <c r="A12" s="151">
        <v>2120102</v>
      </c>
      <c r="B12" s="152"/>
      <c r="C12" s="152"/>
      <c r="D12" s="103" t="s">
        <v>261</v>
      </c>
      <c r="E12" s="118">
        <v>518.9</v>
      </c>
    </row>
    <row r="13" spans="1:5" ht="15" customHeight="1">
      <c r="A13" s="151">
        <v>2120104</v>
      </c>
      <c r="B13" s="152"/>
      <c r="C13" s="152"/>
      <c r="D13" s="103" t="s">
        <v>262</v>
      </c>
      <c r="E13" s="118">
        <v>1105.96</v>
      </c>
    </row>
    <row r="14" spans="1:5" ht="13.5">
      <c r="A14" s="151">
        <v>216</v>
      </c>
      <c r="B14" s="152"/>
      <c r="C14" s="152"/>
      <c r="D14" s="103" t="s">
        <v>258</v>
      </c>
      <c r="E14" s="118">
        <v>15.43</v>
      </c>
    </row>
    <row r="15" spans="1:5" ht="13.5">
      <c r="A15" s="151">
        <v>21699</v>
      </c>
      <c r="B15" s="152"/>
      <c r="C15" s="152"/>
      <c r="D15" s="103" t="s">
        <v>259</v>
      </c>
      <c r="E15" s="118">
        <v>15.43</v>
      </c>
    </row>
    <row r="16" spans="1:5" ht="13.5">
      <c r="A16" s="151">
        <v>2169999</v>
      </c>
      <c r="B16" s="152"/>
      <c r="C16" s="152"/>
      <c r="D16" s="103" t="s">
        <v>263</v>
      </c>
      <c r="E16" s="118">
        <v>15.43</v>
      </c>
    </row>
    <row r="17" spans="1:5" ht="13.5">
      <c r="A17" s="151">
        <v>221</v>
      </c>
      <c r="B17" s="152"/>
      <c r="C17" s="152"/>
      <c r="D17" s="103" t="s">
        <v>264</v>
      </c>
      <c r="E17" s="118">
        <v>2.99</v>
      </c>
    </row>
    <row r="18" spans="1:5" ht="13.5">
      <c r="A18" s="151">
        <v>22102</v>
      </c>
      <c r="B18" s="152"/>
      <c r="C18" s="152"/>
      <c r="D18" s="109" t="s">
        <v>265</v>
      </c>
      <c r="E18" s="118">
        <v>2.99</v>
      </c>
    </row>
    <row r="19" spans="1:5" ht="13.5">
      <c r="A19" s="151">
        <v>2210203</v>
      </c>
      <c r="B19" s="152"/>
      <c r="C19" s="152"/>
      <c r="D19" s="109" t="s">
        <v>266</v>
      </c>
      <c r="E19" s="118">
        <v>2.99</v>
      </c>
    </row>
    <row r="20" spans="1:5" ht="13.5">
      <c r="A20" s="151">
        <v>229</v>
      </c>
      <c r="B20" s="152"/>
      <c r="C20" s="152"/>
      <c r="D20" s="109" t="s">
        <v>267</v>
      </c>
      <c r="E20" s="118">
        <v>27.35</v>
      </c>
    </row>
    <row r="21" spans="1:5" ht="13.5">
      <c r="A21" s="151">
        <v>22999</v>
      </c>
      <c r="B21" s="152"/>
      <c r="C21" s="152"/>
      <c r="D21" s="109" t="s">
        <v>267</v>
      </c>
      <c r="E21" s="118">
        <v>27.35</v>
      </c>
    </row>
    <row r="22" spans="1:5" ht="13.5">
      <c r="A22" s="151">
        <v>2299901</v>
      </c>
      <c r="B22" s="152"/>
      <c r="C22" s="152"/>
      <c r="D22" s="109" t="s">
        <v>268</v>
      </c>
      <c r="E22" s="118">
        <v>27.35</v>
      </c>
    </row>
  </sheetData>
  <sheetProtection/>
  <mergeCells count="19">
    <mergeCell ref="A19:C19"/>
    <mergeCell ref="A20:C20"/>
    <mergeCell ref="A21:C21"/>
    <mergeCell ref="A22:C22"/>
    <mergeCell ref="A2:E2"/>
    <mergeCell ref="E4:E7"/>
    <mergeCell ref="A9:C9"/>
    <mergeCell ref="A10:C10"/>
    <mergeCell ref="A4:D4"/>
    <mergeCell ref="A5:C7"/>
    <mergeCell ref="D5:D7"/>
    <mergeCell ref="A18:C18"/>
    <mergeCell ref="A11:C11"/>
    <mergeCell ref="A12:C12"/>
    <mergeCell ref="A13:C13"/>
    <mergeCell ref="A14:C14"/>
    <mergeCell ref="A15:C15"/>
    <mergeCell ref="A16:C16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7">
      <selection activeCell="J27" sqref="J27"/>
    </sheetView>
  </sheetViews>
  <sheetFormatPr defaultColWidth="9.140625" defaultRowHeight="15"/>
  <cols>
    <col min="1" max="1" width="42.421875" style="0" customWidth="1"/>
    <col min="2" max="2" width="11.421875" style="110" customWidth="1"/>
    <col min="3" max="3" width="12.8515625" style="110" customWidth="1"/>
    <col min="4" max="4" width="13.28125" style="110" customWidth="1"/>
  </cols>
  <sheetData>
    <row r="1" ht="13.5">
      <c r="A1" t="s">
        <v>121</v>
      </c>
    </row>
    <row r="2" spans="1:4" ht="25.5" customHeight="1">
      <c r="A2" s="138" t="s">
        <v>178</v>
      </c>
      <c r="B2" s="138"/>
      <c r="C2" s="138"/>
      <c r="D2" s="138"/>
    </row>
    <row r="3" spans="1:4" ht="27" customHeight="1">
      <c r="A3" t="s">
        <v>275</v>
      </c>
      <c r="B3" s="110" t="s">
        <v>271</v>
      </c>
      <c r="D3" s="119" t="s">
        <v>145</v>
      </c>
    </row>
    <row r="4" spans="1:4" ht="17.25" customHeight="1">
      <c r="A4" s="31" t="s">
        <v>93</v>
      </c>
      <c r="B4" s="184" t="s">
        <v>79</v>
      </c>
      <c r="C4" s="185"/>
      <c r="D4" s="186"/>
    </row>
    <row r="5" spans="1:4" ht="21" customHeight="1">
      <c r="A5" s="69" t="s">
        <v>122</v>
      </c>
      <c r="B5" s="120" t="s">
        <v>80</v>
      </c>
      <c r="C5" s="120" t="s">
        <v>81</v>
      </c>
      <c r="D5" s="120" t="s">
        <v>82</v>
      </c>
    </row>
    <row r="6" spans="1:4" ht="14.25">
      <c r="A6" s="32" t="s">
        <v>83</v>
      </c>
      <c r="B6" s="121">
        <v>1867.98</v>
      </c>
      <c r="C6" s="121">
        <v>1615.12</v>
      </c>
      <c r="D6" s="121">
        <v>252.85</v>
      </c>
    </row>
    <row r="7" spans="1:4" ht="14.25">
      <c r="A7" s="67" t="s">
        <v>123</v>
      </c>
      <c r="B7" s="122">
        <f>B8+B9+B10+B11+B12+B13+B14</f>
        <v>1250.1399999999999</v>
      </c>
      <c r="C7" s="122">
        <f>C8+C9+C10+C11+C12+C13+C14</f>
        <v>1250.1399999999999</v>
      </c>
      <c r="D7" s="122"/>
    </row>
    <row r="8" spans="1:4" ht="14.25">
      <c r="A8" s="27" t="s">
        <v>246</v>
      </c>
      <c r="B8" s="122">
        <v>195.99</v>
      </c>
      <c r="C8" s="122">
        <v>195.99</v>
      </c>
      <c r="D8" s="122"/>
    </row>
    <row r="9" spans="1:4" ht="14.25">
      <c r="A9" s="27" t="s">
        <v>247</v>
      </c>
      <c r="B9" s="122">
        <v>641.97</v>
      </c>
      <c r="C9" s="122">
        <v>641.97</v>
      </c>
      <c r="D9" s="122"/>
    </row>
    <row r="10" spans="1:4" ht="14.25">
      <c r="A10" s="27" t="s">
        <v>248</v>
      </c>
      <c r="B10" s="122">
        <v>322.34</v>
      </c>
      <c r="C10" s="122">
        <v>322.34</v>
      </c>
      <c r="D10" s="122"/>
    </row>
    <row r="11" spans="1:4" ht="14.25">
      <c r="A11" s="27" t="s">
        <v>249</v>
      </c>
      <c r="B11" s="122">
        <v>77.73</v>
      </c>
      <c r="C11" s="122">
        <v>77.73</v>
      </c>
      <c r="D11" s="122"/>
    </row>
    <row r="12" spans="1:4" ht="14.25">
      <c r="A12" s="27" t="s">
        <v>250</v>
      </c>
      <c r="B12" s="122"/>
      <c r="C12" s="122"/>
      <c r="D12" s="122"/>
    </row>
    <row r="13" spans="1:4" ht="14.25">
      <c r="A13" s="27" t="s">
        <v>251</v>
      </c>
      <c r="B13" s="122"/>
      <c r="C13" s="122"/>
      <c r="D13" s="122"/>
    </row>
    <row r="14" spans="1:4" ht="14.25">
      <c r="A14" s="27" t="s">
        <v>252</v>
      </c>
      <c r="B14" s="122">
        <v>12.11</v>
      </c>
      <c r="C14" s="122">
        <v>12.11</v>
      </c>
      <c r="D14" s="122"/>
    </row>
    <row r="15" spans="1:4" ht="14.25">
      <c r="A15" s="67" t="s">
        <v>124</v>
      </c>
      <c r="B15" s="122">
        <v>247.15</v>
      </c>
      <c r="C15" s="122"/>
      <c r="D15" s="122">
        <v>247.15</v>
      </c>
    </row>
    <row r="16" spans="1:4" ht="14.25">
      <c r="A16" s="27" t="s">
        <v>125</v>
      </c>
      <c r="B16" s="122">
        <v>22.89</v>
      </c>
      <c r="C16" s="122"/>
      <c r="D16" s="122">
        <v>22.89</v>
      </c>
    </row>
    <row r="17" spans="1:4" ht="14.25">
      <c r="A17" s="94" t="s">
        <v>215</v>
      </c>
      <c r="B17" s="122">
        <v>3.97</v>
      </c>
      <c r="C17" s="122"/>
      <c r="D17" s="122">
        <v>3.97</v>
      </c>
    </row>
    <row r="18" spans="1:4" ht="14.25">
      <c r="A18" s="94" t="s">
        <v>216</v>
      </c>
      <c r="B18" s="122"/>
      <c r="C18" s="122"/>
      <c r="D18" s="122"/>
    </row>
    <row r="19" spans="1:4" ht="14.25">
      <c r="A19" s="27" t="s">
        <v>126</v>
      </c>
      <c r="B19" s="122">
        <v>2.15</v>
      </c>
      <c r="C19" s="122"/>
      <c r="D19" s="122">
        <v>2.15</v>
      </c>
    </row>
    <row r="20" spans="1:4" ht="14.25">
      <c r="A20" s="27" t="s">
        <v>127</v>
      </c>
      <c r="B20" s="122">
        <v>16.23</v>
      </c>
      <c r="C20" s="122"/>
      <c r="D20" s="122">
        <v>16.23</v>
      </c>
    </row>
    <row r="21" spans="1:4" ht="14.25">
      <c r="A21" s="27" t="s">
        <v>128</v>
      </c>
      <c r="B21" s="122">
        <v>0.38</v>
      </c>
      <c r="C21" s="122"/>
      <c r="D21" s="122">
        <v>0.38</v>
      </c>
    </row>
    <row r="22" spans="1:4" ht="14.25">
      <c r="A22" s="27" t="s">
        <v>129</v>
      </c>
      <c r="B22" s="122">
        <v>29.82</v>
      </c>
      <c r="C22" s="122"/>
      <c r="D22" s="122">
        <v>29.82</v>
      </c>
    </row>
    <row r="23" spans="1:4" ht="14.25">
      <c r="A23" s="27" t="s">
        <v>130</v>
      </c>
      <c r="B23" s="122"/>
      <c r="C23" s="122"/>
      <c r="D23" s="122"/>
    </row>
    <row r="24" spans="1:4" ht="14.25">
      <c r="A24" s="27" t="s">
        <v>131</v>
      </c>
      <c r="B24" s="122">
        <v>5.29</v>
      </c>
      <c r="C24" s="122"/>
      <c r="D24" s="122">
        <v>5.29</v>
      </c>
    </row>
    <row r="25" spans="1:4" ht="14.25">
      <c r="A25" s="27" t="s">
        <v>132</v>
      </c>
      <c r="B25" s="122">
        <v>7.66</v>
      </c>
      <c r="C25" s="122"/>
      <c r="D25" s="122">
        <v>7.66</v>
      </c>
    </row>
    <row r="26" spans="1:4" ht="14.25">
      <c r="A26" s="27" t="s">
        <v>133</v>
      </c>
      <c r="B26" s="122">
        <v>15.39</v>
      </c>
      <c r="C26" s="122"/>
      <c r="D26" s="122">
        <v>15.39</v>
      </c>
    </row>
    <row r="27" spans="1:4" ht="14.25">
      <c r="A27" s="27" t="s">
        <v>134</v>
      </c>
      <c r="B27" s="122">
        <v>84.83</v>
      </c>
      <c r="C27" s="122"/>
      <c r="D27" s="122">
        <v>84.83</v>
      </c>
    </row>
    <row r="28" spans="1:4" ht="14.25">
      <c r="A28" s="27" t="s">
        <v>135</v>
      </c>
      <c r="B28" s="122">
        <v>7.62</v>
      </c>
      <c r="C28" s="122"/>
      <c r="D28" s="122">
        <v>7.62</v>
      </c>
    </row>
    <row r="29" spans="1:4" ht="14.25">
      <c r="A29" s="67" t="s">
        <v>136</v>
      </c>
      <c r="B29" s="122">
        <f>B30+B31+B32+B33+B34+B35+B36+B37+B38+B39+B40+B41+B42+B43</f>
        <v>364.98</v>
      </c>
      <c r="C29" s="122">
        <f>C30+C31+C32+C33+C34+C35+C36+C37+C38+C39+C40+C41+C42+C43</f>
        <v>364.98</v>
      </c>
      <c r="D29" s="122"/>
    </row>
    <row r="30" spans="1:4" ht="14.25">
      <c r="A30" s="27" t="s">
        <v>245</v>
      </c>
      <c r="B30" s="123"/>
      <c r="C30" s="123"/>
      <c r="D30" s="123"/>
    </row>
    <row r="31" spans="1:4" ht="14.25">
      <c r="A31" s="94" t="s">
        <v>202</v>
      </c>
      <c r="B31" s="123">
        <v>197.5</v>
      </c>
      <c r="C31" s="123">
        <v>197.5</v>
      </c>
      <c r="D31" s="123"/>
    </row>
    <row r="32" spans="1:4" ht="14.25">
      <c r="A32" s="94" t="s">
        <v>203</v>
      </c>
      <c r="B32" s="123"/>
      <c r="C32" s="123"/>
      <c r="D32" s="123"/>
    </row>
    <row r="33" spans="1:4" ht="14.25">
      <c r="A33" s="94" t="s">
        <v>204</v>
      </c>
      <c r="B33" s="123"/>
      <c r="C33" s="123"/>
      <c r="D33" s="123"/>
    </row>
    <row r="34" spans="1:4" ht="14.25">
      <c r="A34" s="94" t="s">
        <v>205</v>
      </c>
      <c r="B34" s="123">
        <v>3.26</v>
      </c>
      <c r="C34" s="123">
        <v>3.26</v>
      </c>
      <c r="D34" s="123"/>
    </row>
    <row r="35" spans="1:4" ht="14.25">
      <c r="A35" s="94" t="s">
        <v>206</v>
      </c>
      <c r="B35" s="123"/>
      <c r="C35" s="123"/>
      <c r="D35" s="123"/>
    </row>
    <row r="36" spans="1:4" ht="14.25">
      <c r="A36" s="94" t="s">
        <v>207</v>
      </c>
      <c r="B36" s="123"/>
      <c r="C36" s="123"/>
      <c r="D36" s="123"/>
    </row>
    <row r="37" spans="1:4" ht="14.25">
      <c r="A37" s="94" t="s">
        <v>208</v>
      </c>
      <c r="B37" s="123"/>
      <c r="C37" s="123"/>
      <c r="D37" s="123"/>
    </row>
    <row r="38" spans="1:4" ht="14.25">
      <c r="A38" s="94" t="s">
        <v>209</v>
      </c>
      <c r="B38" s="123"/>
      <c r="C38" s="123"/>
      <c r="D38" s="123"/>
    </row>
    <row r="39" spans="1:4" ht="14.25">
      <c r="A39" s="94" t="s">
        <v>210</v>
      </c>
      <c r="B39" s="123"/>
      <c r="C39" s="123"/>
      <c r="D39" s="123"/>
    </row>
    <row r="40" spans="1:4" ht="14.25">
      <c r="A40" s="27" t="s">
        <v>137</v>
      </c>
      <c r="B40" s="123">
        <v>120.57</v>
      </c>
      <c r="C40" s="123">
        <v>120.57</v>
      </c>
      <c r="D40" s="123"/>
    </row>
    <row r="41" spans="1:4" ht="14.25">
      <c r="A41" s="27" t="s">
        <v>138</v>
      </c>
      <c r="B41" s="123">
        <v>35.24</v>
      </c>
      <c r="C41" s="123">
        <v>35.24</v>
      </c>
      <c r="D41" s="123"/>
    </row>
    <row r="42" spans="1:4" ht="14.25">
      <c r="A42" s="94" t="s">
        <v>211</v>
      </c>
      <c r="B42" s="123">
        <v>2.99</v>
      </c>
      <c r="C42" s="123">
        <v>2.99</v>
      </c>
      <c r="D42" s="123"/>
    </row>
    <row r="43" spans="1:4" ht="14.25">
      <c r="A43" s="66" t="s">
        <v>139</v>
      </c>
      <c r="B43" s="123">
        <v>5.42</v>
      </c>
      <c r="C43" s="123">
        <v>5.42</v>
      </c>
      <c r="D43" s="123"/>
    </row>
    <row r="44" spans="1:4" ht="14.25">
      <c r="A44" s="67" t="s">
        <v>140</v>
      </c>
      <c r="B44" s="123">
        <v>5.7</v>
      </c>
      <c r="C44" s="123"/>
      <c r="D44" s="123">
        <v>5.7</v>
      </c>
    </row>
    <row r="45" spans="1:4" ht="14.25">
      <c r="A45" s="94" t="s">
        <v>212</v>
      </c>
      <c r="B45" s="123"/>
      <c r="C45" s="123"/>
      <c r="D45" s="123"/>
    </row>
    <row r="46" spans="1:4" ht="14.25">
      <c r="A46" s="94" t="s">
        <v>213</v>
      </c>
      <c r="B46" s="123"/>
      <c r="C46" s="123"/>
      <c r="D46" s="123"/>
    </row>
    <row r="47" spans="1:4" ht="14.25">
      <c r="A47" s="94" t="s">
        <v>214</v>
      </c>
      <c r="B47" s="123"/>
      <c r="C47" s="123"/>
      <c r="D47" s="123"/>
    </row>
    <row r="48" spans="1:4" ht="14.25">
      <c r="A48" s="67" t="s">
        <v>141</v>
      </c>
      <c r="B48" s="123"/>
      <c r="C48" s="123"/>
      <c r="D48" s="123"/>
    </row>
  </sheetData>
  <sheetProtection/>
  <mergeCells count="2">
    <mergeCell ref="B4:D4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E37" sqref="E37"/>
    </sheetView>
  </sheetViews>
  <sheetFormatPr defaultColWidth="8.00390625" defaultRowHeight="15"/>
  <cols>
    <col min="1" max="3" width="2.7109375" style="1" customWidth="1"/>
    <col min="4" max="4" width="26.00390625" style="1" customWidth="1"/>
    <col min="5" max="10" width="14.00390625" style="1" customWidth="1"/>
    <col min="11" max="11" width="8.421875" style="1" customWidth="1"/>
    <col min="12" max="16384" width="8.00390625" style="1" customWidth="1"/>
  </cols>
  <sheetData>
    <row r="1" ht="23.25" customHeight="1">
      <c r="A1" s="75" t="s">
        <v>146</v>
      </c>
    </row>
    <row r="2" spans="1:10" ht="29.25" customHeight="1">
      <c r="A2" s="179" t="s">
        <v>179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>
      <c r="A3" s="2" t="s">
        <v>76</v>
      </c>
      <c r="D3" s="98" t="s">
        <v>277</v>
      </c>
      <c r="E3" s="3"/>
      <c r="F3" t="s">
        <v>255</v>
      </c>
      <c r="J3" s="80" t="s">
        <v>160</v>
      </c>
    </row>
    <row r="4" spans="1:10" ht="15" customHeight="1">
      <c r="A4" s="183" t="s">
        <v>4</v>
      </c>
      <c r="B4" s="183" t="s">
        <v>2</v>
      </c>
      <c r="C4" s="183" t="s">
        <v>2</v>
      </c>
      <c r="D4" s="183" t="s">
        <v>2</v>
      </c>
      <c r="E4" s="187" t="s">
        <v>47</v>
      </c>
      <c r="F4" s="187" t="s">
        <v>48</v>
      </c>
      <c r="G4" s="187" t="s">
        <v>49</v>
      </c>
      <c r="H4" s="189"/>
      <c r="I4" s="189"/>
      <c r="J4" s="187" t="s">
        <v>50</v>
      </c>
    </row>
    <row r="5" spans="1:10" ht="15" customHeight="1">
      <c r="A5" s="183" t="s">
        <v>51</v>
      </c>
      <c r="B5" s="183" t="s">
        <v>2</v>
      </c>
      <c r="C5" s="183" t="s">
        <v>2</v>
      </c>
      <c r="D5" s="183" t="s">
        <v>52</v>
      </c>
      <c r="E5" s="188"/>
      <c r="F5" s="188" t="s">
        <v>53</v>
      </c>
      <c r="G5" s="190"/>
      <c r="H5" s="189"/>
      <c r="I5" s="189"/>
      <c r="J5" s="188" t="s">
        <v>53</v>
      </c>
    </row>
    <row r="6" spans="1:10" ht="6" customHeight="1">
      <c r="A6" s="183" t="s">
        <v>2</v>
      </c>
      <c r="B6" s="183" t="s">
        <v>2</v>
      </c>
      <c r="C6" s="183" t="s">
        <v>2</v>
      </c>
      <c r="D6" s="183" t="s">
        <v>2</v>
      </c>
      <c r="E6" s="188"/>
      <c r="F6" s="188" t="s">
        <v>2</v>
      </c>
      <c r="G6" s="190"/>
      <c r="H6" s="189"/>
      <c r="I6" s="189"/>
      <c r="J6" s="188" t="s">
        <v>2</v>
      </c>
    </row>
    <row r="7" spans="1:10" ht="36.75" customHeight="1">
      <c r="A7" s="183" t="s">
        <v>2</v>
      </c>
      <c r="B7" s="183" t="s">
        <v>2</v>
      </c>
      <c r="C7" s="183" t="s">
        <v>2</v>
      </c>
      <c r="D7" s="183" t="s">
        <v>2</v>
      </c>
      <c r="E7" s="188"/>
      <c r="F7" s="188" t="s">
        <v>2</v>
      </c>
      <c r="G7" s="70" t="s">
        <v>142</v>
      </c>
      <c r="H7" s="71" t="s">
        <v>143</v>
      </c>
      <c r="I7" s="71" t="s">
        <v>144</v>
      </c>
      <c r="J7" s="188" t="s">
        <v>2</v>
      </c>
    </row>
    <row r="8" spans="1:10" ht="15" customHeight="1">
      <c r="A8" s="183" t="s">
        <v>54</v>
      </c>
      <c r="B8" s="183" t="s">
        <v>55</v>
      </c>
      <c r="C8" s="183" t="s">
        <v>56</v>
      </c>
      <c r="D8" s="72" t="s">
        <v>57</v>
      </c>
      <c r="E8" s="15" t="s">
        <v>58</v>
      </c>
      <c r="F8" s="15">
        <v>2</v>
      </c>
      <c r="G8" s="15">
        <v>3</v>
      </c>
      <c r="H8" s="15">
        <v>4</v>
      </c>
      <c r="I8" s="15">
        <v>5</v>
      </c>
      <c r="J8" s="15">
        <v>6</v>
      </c>
    </row>
    <row r="9" spans="1:10" ht="15" customHeight="1">
      <c r="A9" s="183" t="s">
        <v>2</v>
      </c>
      <c r="B9" s="183" t="s">
        <v>2</v>
      </c>
      <c r="C9" s="183" t="s">
        <v>2</v>
      </c>
      <c r="D9" s="72" t="s">
        <v>53</v>
      </c>
      <c r="E9" s="12" t="s">
        <v>2</v>
      </c>
      <c r="F9" s="12" t="s">
        <v>2</v>
      </c>
      <c r="G9" s="12"/>
      <c r="H9" s="12" t="s">
        <v>2</v>
      </c>
      <c r="I9" s="12"/>
      <c r="J9" s="12" t="s">
        <v>2</v>
      </c>
    </row>
    <row r="10" spans="1:10" ht="15" customHeight="1">
      <c r="A10" s="191" t="s">
        <v>2</v>
      </c>
      <c r="B10" s="191" t="s">
        <v>2</v>
      </c>
      <c r="C10" s="191" t="s">
        <v>2</v>
      </c>
      <c r="D10" s="73" t="s">
        <v>2</v>
      </c>
      <c r="E10" s="74" t="s">
        <v>2</v>
      </c>
      <c r="F10" s="74" t="s">
        <v>2</v>
      </c>
      <c r="G10" s="74"/>
      <c r="H10" s="74" t="s">
        <v>2</v>
      </c>
      <c r="I10" s="74"/>
      <c r="J10" s="74" t="s">
        <v>2</v>
      </c>
    </row>
    <row r="11" spans="1:10" ht="15" customHeight="1">
      <c r="A11" s="191" t="s">
        <v>2</v>
      </c>
      <c r="B11" s="191" t="s">
        <v>2</v>
      </c>
      <c r="C11" s="191" t="s">
        <v>2</v>
      </c>
      <c r="D11" s="73" t="s">
        <v>2</v>
      </c>
      <c r="E11" s="74" t="s">
        <v>2</v>
      </c>
      <c r="F11" s="74" t="s">
        <v>2</v>
      </c>
      <c r="G11" s="74"/>
      <c r="H11" s="74" t="s">
        <v>2</v>
      </c>
      <c r="I11" s="74"/>
      <c r="J11" s="74" t="s">
        <v>2</v>
      </c>
    </row>
    <row r="12" spans="1:10" ht="15" customHeight="1">
      <c r="A12" s="191" t="s">
        <v>2</v>
      </c>
      <c r="B12" s="191" t="s">
        <v>2</v>
      </c>
      <c r="C12" s="191" t="s">
        <v>2</v>
      </c>
      <c r="D12" s="73" t="s">
        <v>2</v>
      </c>
      <c r="E12" s="74" t="s">
        <v>2</v>
      </c>
      <c r="F12" s="74" t="s">
        <v>2</v>
      </c>
      <c r="G12" s="74"/>
      <c r="H12" s="74" t="s">
        <v>2</v>
      </c>
      <c r="I12" s="74"/>
      <c r="J12" s="74" t="s">
        <v>2</v>
      </c>
    </row>
    <row r="13" spans="1:10" ht="15" customHeight="1">
      <c r="A13" s="191" t="s">
        <v>2</v>
      </c>
      <c r="B13" s="191" t="s">
        <v>2</v>
      </c>
      <c r="C13" s="191" t="s">
        <v>2</v>
      </c>
      <c r="D13" s="73" t="s">
        <v>2</v>
      </c>
      <c r="E13" s="74" t="s">
        <v>2</v>
      </c>
      <c r="F13" s="74" t="s">
        <v>2</v>
      </c>
      <c r="G13" s="74"/>
      <c r="H13" s="74" t="s">
        <v>2</v>
      </c>
      <c r="I13" s="74"/>
      <c r="J13" s="74" t="s">
        <v>2</v>
      </c>
    </row>
    <row r="14" spans="1:10" ht="15" customHeight="1">
      <c r="A14" s="191" t="s">
        <v>2</v>
      </c>
      <c r="B14" s="191" t="s">
        <v>2</v>
      </c>
      <c r="C14" s="191" t="s">
        <v>2</v>
      </c>
      <c r="D14" s="73" t="s">
        <v>2</v>
      </c>
      <c r="E14" s="74" t="s">
        <v>2</v>
      </c>
      <c r="F14" s="74" t="s">
        <v>2</v>
      </c>
      <c r="G14" s="74"/>
      <c r="H14" s="74" t="s">
        <v>2</v>
      </c>
      <c r="I14" s="74"/>
      <c r="J14" s="74" t="s">
        <v>2</v>
      </c>
    </row>
    <row r="15" spans="1:10" ht="15" customHeight="1">
      <c r="A15" s="191" t="s">
        <v>2</v>
      </c>
      <c r="B15" s="191" t="s">
        <v>2</v>
      </c>
      <c r="C15" s="191" t="s">
        <v>2</v>
      </c>
      <c r="D15" s="73" t="s">
        <v>2</v>
      </c>
      <c r="E15" s="74" t="s">
        <v>2</v>
      </c>
      <c r="F15" s="74" t="s">
        <v>2</v>
      </c>
      <c r="G15" s="74"/>
      <c r="H15" s="74" t="s">
        <v>2</v>
      </c>
      <c r="I15" s="74"/>
      <c r="J15" s="74" t="s">
        <v>2</v>
      </c>
    </row>
  </sheetData>
  <sheetProtection/>
  <mergeCells count="17">
    <mergeCell ref="A13:C13"/>
    <mergeCell ref="A14:C14"/>
    <mergeCell ref="A15:C15"/>
    <mergeCell ref="A8:A9"/>
    <mergeCell ref="B8:B9"/>
    <mergeCell ref="C8:C9"/>
    <mergeCell ref="A10:C10"/>
    <mergeCell ref="A11:C11"/>
    <mergeCell ref="A12:C12"/>
    <mergeCell ref="A2:J2"/>
    <mergeCell ref="A4:D4"/>
    <mergeCell ref="E4:E7"/>
    <mergeCell ref="F4:F7"/>
    <mergeCell ref="J4:J7"/>
    <mergeCell ref="A5:C7"/>
    <mergeCell ref="D5:D7"/>
    <mergeCell ref="G4:I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C10" sqref="C10"/>
    </sheetView>
  </sheetViews>
  <sheetFormatPr defaultColWidth="8.00390625" defaultRowHeight="15"/>
  <cols>
    <col min="1" max="1" width="27.28125" style="1" customWidth="1"/>
    <col min="2" max="2" width="11.00390625" style="1" customWidth="1"/>
    <col min="3" max="3" width="27.00390625" style="1" customWidth="1"/>
    <col min="4" max="4" width="10.57421875" style="1" customWidth="1"/>
    <col min="5" max="5" width="11.00390625" style="1" customWidth="1"/>
    <col min="6" max="6" width="16.57421875" style="1" customWidth="1"/>
    <col min="7" max="7" width="8.28125" style="1" bestFit="1" customWidth="1"/>
    <col min="8" max="8" width="12.421875" style="1" customWidth="1"/>
    <col min="9" max="16384" width="8.00390625" style="1" customWidth="1"/>
  </cols>
  <sheetData>
    <row r="1" ht="20.25" customHeight="1">
      <c r="A1" s="93" t="s">
        <v>189</v>
      </c>
    </row>
    <row r="2" spans="1:8" ht="27">
      <c r="A2" s="192" t="s">
        <v>194</v>
      </c>
      <c r="B2" s="165"/>
      <c r="C2" s="165"/>
      <c r="D2" s="165"/>
      <c r="E2" s="165"/>
      <c r="F2" s="165"/>
      <c r="G2" s="165"/>
      <c r="H2" s="165"/>
    </row>
    <row r="3" spans="1:8" ht="15.75" thickBot="1">
      <c r="A3" s="2" t="s">
        <v>278</v>
      </c>
      <c r="C3" s="4" t="s">
        <v>269</v>
      </c>
      <c r="H3" s="4" t="s">
        <v>0</v>
      </c>
    </row>
    <row r="4" spans="1:8" ht="15" customHeight="1">
      <c r="A4" s="171" t="s">
        <v>38</v>
      </c>
      <c r="B4" s="172" t="s">
        <v>2</v>
      </c>
      <c r="C4" s="169" t="s">
        <v>39</v>
      </c>
      <c r="D4" s="169" t="s">
        <v>2</v>
      </c>
      <c r="E4" s="169" t="s">
        <v>2</v>
      </c>
      <c r="F4" s="170"/>
      <c r="G4" s="170"/>
      <c r="H4" s="170"/>
    </row>
    <row r="5" spans="1:8" ht="14.25" customHeight="1">
      <c r="A5" s="173" t="s">
        <v>40</v>
      </c>
      <c r="B5" s="167" t="s">
        <v>5</v>
      </c>
      <c r="C5" s="166" t="s">
        <v>41</v>
      </c>
      <c r="D5" s="168" t="s">
        <v>5</v>
      </c>
      <c r="E5" s="168" t="s">
        <v>2</v>
      </c>
      <c r="F5" s="166" t="s">
        <v>97</v>
      </c>
      <c r="G5" s="168" t="s">
        <v>5</v>
      </c>
      <c r="H5" s="168" t="s">
        <v>2</v>
      </c>
    </row>
    <row r="6" spans="1:8" ht="30.75" customHeight="1">
      <c r="A6" s="173" t="s">
        <v>2</v>
      </c>
      <c r="B6" s="167" t="s">
        <v>2</v>
      </c>
      <c r="C6" s="167" t="s">
        <v>2</v>
      </c>
      <c r="D6" s="17" t="s">
        <v>42</v>
      </c>
      <c r="E6" s="18" t="s">
        <v>43</v>
      </c>
      <c r="F6" s="167" t="s">
        <v>97</v>
      </c>
      <c r="G6" s="57" t="s">
        <v>42</v>
      </c>
      <c r="H6" s="58" t="s">
        <v>43</v>
      </c>
    </row>
    <row r="7" spans="1:8" ht="15" customHeight="1">
      <c r="A7" s="9" t="s">
        <v>45</v>
      </c>
      <c r="B7" s="7">
        <v>3139.43</v>
      </c>
      <c r="C7" s="19" t="s">
        <v>8</v>
      </c>
      <c r="D7" s="7"/>
      <c r="E7" s="7"/>
      <c r="F7" s="53" t="s">
        <v>98</v>
      </c>
      <c r="G7" s="41">
        <v>1867.98</v>
      </c>
      <c r="H7" s="41">
        <v>1867.98</v>
      </c>
    </row>
    <row r="8" spans="1:8" ht="15" customHeight="1">
      <c r="A8" s="9"/>
      <c r="B8" s="7"/>
      <c r="C8" s="19" t="s">
        <v>10</v>
      </c>
      <c r="D8" s="7"/>
      <c r="E8" s="7"/>
      <c r="F8" s="53" t="s">
        <v>99</v>
      </c>
      <c r="G8" s="41">
        <v>1615.12</v>
      </c>
      <c r="H8" s="41">
        <v>1615.12</v>
      </c>
    </row>
    <row r="9" spans="1:8" ht="15" customHeight="1">
      <c r="A9" s="9" t="s">
        <v>2</v>
      </c>
      <c r="B9" s="10" t="s">
        <v>2</v>
      </c>
      <c r="C9" s="19" t="s">
        <v>12</v>
      </c>
      <c r="D9" s="7"/>
      <c r="E9" s="7"/>
      <c r="F9" s="53" t="s">
        <v>100</v>
      </c>
      <c r="G9" s="41">
        <v>252.85</v>
      </c>
      <c r="H9" s="41">
        <v>252.85</v>
      </c>
    </row>
    <row r="10" spans="1:8" ht="15" customHeight="1">
      <c r="A10" s="9" t="s">
        <v>2</v>
      </c>
      <c r="B10" s="10" t="s">
        <v>2</v>
      </c>
      <c r="C10" s="19" t="s">
        <v>14</v>
      </c>
      <c r="D10" s="7"/>
      <c r="E10" s="7"/>
      <c r="F10" s="53" t="s">
        <v>101</v>
      </c>
      <c r="G10" s="41">
        <v>1271.45</v>
      </c>
      <c r="H10" s="41">
        <v>1271.45</v>
      </c>
    </row>
    <row r="11" spans="1:8" ht="15" customHeight="1">
      <c r="A11" s="9" t="s">
        <v>2</v>
      </c>
      <c r="B11" s="10" t="s">
        <v>2</v>
      </c>
      <c r="C11" s="19" t="s">
        <v>16</v>
      </c>
      <c r="D11" s="7"/>
      <c r="E11" s="7"/>
      <c r="F11" s="53" t="s">
        <v>102</v>
      </c>
      <c r="G11" s="41"/>
      <c r="H11" s="59"/>
    </row>
    <row r="12" spans="1:8" ht="15" customHeight="1">
      <c r="A12" s="9" t="s">
        <v>2</v>
      </c>
      <c r="B12" s="10" t="s">
        <v>2</v>
      </c>
      <c r="C12" s="19" t="s">
        <v>18</v>
      </c>
      <c r="D12" s="7"/>
      <c r="E12" s="7"/>
      <c r="F12" s="53" t="s">
        <v>103</v>
      </c>
      <c r="G12" s="41"/>
      <c r="H12" s="59"/>
    </row>
    <row r="13" spans="1:8" ht="15" customHeight="1">
      <c r="A13" s="9" t="s">
        <v>2</v>
      </c>
      <c r="B13" s="10" t="s">
        <v>2</v>
      </c>
      <c r="C13" s="19" t="s">
        <v>20</v>
      </c>
      <c r="D13" s="7"/>
      <c r="E13" s="7"/>
      <c r="F13" s="53" t="s">
        <v>104</v>
      </c>
      <c r="G13" s="41"/>
      <c r="H13" s="59"/>
    </row>
    <row r="14" spans="1:8" ht="15" customHeight="1">
      <c r="A14" s="9" t="s">
        <v>2</v>
      </c>
      <c r="B14" s="10" t="s">
        <v>2</v>
      </c>
      <c r="C14" s="19" t="s">
        <v>21</v>
      </c>
      <c r="D14" s="7"/>
      <c r="E14" s="7"/>
      <c r="F14" s="53"/>
      <c r="G14" s="42"/>
      <c r="H14" s="59"/>
    </row>
    <row r="15" spans="1:8" ht="15" customHeight="1">
      <c r="A15" s="9" t="s">
        <v>2</v>
      </c>
      <c r="B15" s="10" t="s">
        <v>2</v>
      </c>
      <c r="C15" s="8" t="s">
        <v>22</v>
      </c>
      <c r="D15" s="7"/>
      <c r="E15" s="7"/>
      <c r="F15" s="54" t="s">
        <v>105</v>
      </c>
      <c r="G15" s="42"/>
      <c r="H15" s="59"/>
    </row>
    <row r="16" spans="1:8" ht="15" customHeight="1">
      <c r="A16" s="9" t="s">
        <v>2</v>
      </c>
      <c r="B16" s="10" t="s">
        <v>2</v>
      </c>
      <c r="C16" s="19" t="s">
        <v>23</v>
      </c>
      <c r="D16" s="7"/>
      <c r="E16" s="7"/>
      <c r="F16" s="55" t="s">
        <v>114</v>
      </c>
      <c r="G16" s="42"/>
      <c r="H16" s="59"/>
    </row>
    <row r="17" spans="1:8" ht="15" customHeight="1">
      <c r="A17" s="9" t="s">
        <v>2</v>
      </c>
      <c r="B17" s="10" t="s">
        <v>2</v>
      </c>
      <c r="C17" s="19" t="s">
        <v>24</v>
      </c>
      <c r="D17" s="7">
        <v>3093.66</v>
      </c>
      <c r="E17" s="7">
        <v>3093.66</v>
      </c>
      <c r="F17" s="56" t="s">
        <v>106</v>
      </c>
      <c r="G17" s="41">
        <v>1250.14</v>
      </c>
      <c r="H17" s="41">
        <v>1250.14</v>
      </c>
    </row>
    <row r="18" spans="1:8" ht="15" customHeight="1">
      <c r="A18" s="9" t="s">
        <v>2</v>
      </c>
      <c r="B18" s="10" t="s">
        <v>2</v>
      </c>
      <c r="C18" s="19" t="s">
        <v>25</v>
      </c>
      <c r="D18" s="7"/>
      <c r="E18" s="7"/>
      <c r="F18" s="56" t="s">
        <v>113</v>
      </c>
      <c r="G18" s="41">
        <v>1420.48</v>
      </c>
      <c r="H18" s="41">
        <v>1420.48</v>
      </c>
    </row>
    <row r="19" spans="1:8" ht="15" customHeight="1">
      <c r="A19" s="9" t="s">
        <v>2</v>
      </c>
      <c r="B19" s="10" t="s">
        <v>2</v>
      </c>
      <c r="C19" s="19" t="s">
        <v>26</v>
      </c>
      <c r="D19" s="7"/>
      <c r="E19" s="7"/>
      <c r="F19" s="56" t="s">
        <v>107</v>
      </c>
      <c r="G19" s="41">
        <v>439.76</v>
      </c>
      <c r="H19" s="41">
        <v>439.76</v>
      </c>
    </row>
    <row r="20" spans="1:8" ht="15" customHeight="1">
      <c r="A20" s="9" t="s">
        <v>2</v>
      </c>
      <c r="B20" s="10" t="s">
        <v>2</v>
      </c>
      <c r="C20" s="19" t="s">
        <v>27</v>
      </c>
      <c r="D20" s="7"/>
      <c r="E20" s="7"/>
      <c r="F20" s="56" t="s">
        <v>108</v>
      </c>
      <c r="G20" s="41"/>
      <c r="H20" s="59"/>
    </row>
    <row r="21" spans="1:8" ht="15" customHeight="1">
      <c r="A21" s="9" t="s">
        <v>2</v>
      </c>
      <c r="B21" s="10" t="s">
        <v>2</v>
      </c>
      <c r="C21" s="19" t="s">
        <v>28</v>
      </c>
      <c r="D21" s="7">
        <v>15.43</v>
      </c>
      <c r="E21" s="7">
        <v>15.43</v>
      </c>
      <c r="F21" s="56" t="s">
        <v>109</v>
      </c>
      <c r="G21" s="41"/>
      <c r="H21" s="59"/>
    </row>
    <row r="22" spans="1:8" ht="15" customHeight="1">
      <c r="A22" s="9" t="s">
        <v>2</v>
      </c>
      <c r="B22" s="10" t="s">
        <v>2</v>
      </c>
      <c r="C22" s="19" t="s">
        <v>29</v>
      </c>
      <c r="D22" s="7"/>
      <c r="E22" s="7"/>
      <c r="F22" s="56" t="s">
        <v>110</v>
      </c>
      <c r="G22" s="41"/>
      <c r="H22" s="59"/>
    </row>
    <row r="23" spans="1:8" ht="15" customHeight="1">
      <c r="A23" s="9"/>
      <c r="B23" s="10"/>
      <c r="C23" s="13" t="s">
        <v>30</v>
      </c>
      <c r="D23" s="7"/>
      <c r="E23" s="7"/>
      <c r="F23" s="56" t="s">
        <v>111</v>
      </c>
      <c r="G23" s="41">
        <v>29.05</v>
      </c>
      <c r="H23" s="59">
        <v>29.05</v>
      </c>
    </row>
    <row r="24" spans="1:8" ht="15" customHeight="1">
      <c r="A24" s="13"/>
      <c r="B24" s="12"/>
      <c r="C24" s="60" t="s">
        <v>115</v>
      </c>
      <c r="D24" s="11"/>
      <c r="E24" s="11"/>
      <c r="F24" s="63" t="s">
        <v>112</v>
      </c>
      <c r="G24" s="64"/>
      <c r="H24" s="65"/>
    </row>
    <row r="25" spans="1:8" ht="15" customHeight="1">
      <c r="A25" s="13"/>
      <c r="B25" s="12"/>
      <c r="C25" s="60" t="s">
        <v>116</v>
      </c>
      <c r="D25" s="11">
        <v>2.99</v>
      </c>
      <c r="E25" s="11">
        <v>2.99</v>
      </c>
      <c r="F25" s="59"/>
      <c r="G25" s="59"/>
      <c r="H25" s="59"/>
    </row>
    <row r="26" spans="1:8" ht="15" customHeight="1">
      <c r="A26" s="13"/>
      <c r="B26" s="12"/>
      <c r="C26" s="60" t="s">
        <v>117</v>
      </c>
      <c r="D26" s="11"/>
      <c r="E26" s="11"/>
      <c r="F26" s="59"/>
      <c r="G26" s="59"/>
      <c r="H26" s="59"/>
    </row>
    <row r="27" spans="1:8" ht="15" customHeight="1">
      <c r="A27" s="13"/>
      <c r="B27" s="12"/>
      <c r="C27" s="60" t="s">
        <v>118</v>
      </c>
      <c r="D27" s="11">
        <v>27.35</v>
      </c>
      <c r="E27" s="11">
        <v>27.35</v>
      </c>
      <c r="F27" s="59"/>
      <c r="G27" s="59"/>
      <c r="H27" s="59"/>
    </row>
    <row r="28" spans="1:8" ht="13.5">
      <c r="A28" s="13"/>
      <c r="B28" s="12"/>
      <c r="C28" s="60" t="s">
        <v>119</v>
      </c>
      <c r="D28" s="11"/>
      <c r="E28" s="11"/>
      <c r="F28" s="59"/>
      <c r="G28" s="59"/>
      <c r="H28" s="59"/>
    </row>
    <row r="29" spans="1:8" ht="13.5">
      <c r="A29" s="13"/>
      <c r="B29" s="12"/>
      <c r="C29" s="60" t="s">
        <v>120</v>
      </c>
      <c r="D29" s="11"/>
      <c r="E29" s="11"/>
      <c r="F29" s="59"/>
      <c r="G29" s="59"/>
      <c r="H29" s="59"/>
    </row>
    <row r="30" spans="1:8" ht="13.5">
      <c r="A30" s="86" t="s">
        <v>31</v>
      </c>
      <c r="B30" s="87">
        <v>3139.43</v>
      </c>
      <c r="C30" s="99" t="s">
        <v>32</v>
      </c>
      <c r="D30" s="11">
        <f>SUM(D7:D29)</f>
        <v>3139.4299999999994</v>
      </c>
      <c r="E30" s="11">
        <f>SUM(E7:E29)</f>
        <v>3139.4299999999994</v>
      </c>
      <c r="F30" s="99" t="s">
        <v>32</v>
      </c>
      <c r="G30" s="108">
        <f>G7+G10+G11+G12+G13</f>
        <v>3139.4300000000003</v>
      </c>
      <c r="H30" s="108">
        <f>H7+H10+H11+H12+H13</f>
        <v>3139.4300000000003</v>
      </c>
    </row>
    <row r="31" spans="1:8" ht="13.5">
      <c r="A31" s="13"/>
      <c r="B31" s="11"/>
      <c r="C31" s="174"/>
      <c r="D31" s="175"/>
      <c r="E31" s="175"/>
      <c r="F31" s="177"/>
      <c r="G31" s="59"/>
      <c r="H31" s="59"/>
    </row>
    <row r="32" spans="1:8" ht="13.5">
      <c r="A32" s="13" t="s">
        <v>254</v>
      </c>
      <c r="B32" s="11"/>
      <c r="C32" s="174" t="s">
        <v>36</v>
      </c>
      <c r="D32" s="175"/>
      <c r="E32" s="175"/>
      <c r="F32" s="177"/>
      <c r="G32" s="59"/>
      <c r="H32" s="59"/>
    </row>
    <row r="33" spans="1:8" ht="13.5">
      <c r="A33" s="13"/>
      <c r="B33" s="11"/>
      <c r="C33" s="147" t="s">
        <v>2</v>
      </c>
      <c r="D33" s="148"/>
      <c r="E33" s="148"/>
      <c r="F33" s="177"/>
      <c r="G33" s="59"/>
      <c r="H33" s="59"/>
    </row>
    <row r="34" spans="1:8" ht="13.5">
      <c r="A34" s="14" t="s">
        <v>37</v>
      </c>
      <c r="B34" s="14">
        <v>3139.43</v>
      </c>
      <c r="C34" s="178" t="s">
        <v>37</v>
      </c>
      <c r="D34" s="145"/>
      <c r="E34" s="145"/>
      <c r="F34" s="177"/>
      <c r="G34" s="14">
        <v>3139.43</v>
      </c>
      <c r="H34" s="14">
        <v>3139.43</v>
      </c>
    </row>
  </sheetData>
  <sheetProtection/>
  <mergeCells count="13">
    <mergeCell ref="C31:F31"/>
    <mergeCell ref="C32:F32"/>
    <mergeCell ref="C33:F33"/>
    <mergeCell ref="C34:F34"/>
    <mergeCell ref="A2:H2"/>
    <mergeCell ref="A4:B4"/>
    <mergeCell ref="C4:H4"/>
    <mergeCell ref="A5:A6"/>
    <mergeCell ref="B5:B6"/>
    <mergeCell ref="C5:C6"/>
    <mergeCell ref="D5:E5"/>
    <mergeCell ref="F5:F6"/>
    <mergeCell ref="G5:H5"/>
  </mergeCells>
  <printOptions horizontalCentered="1"/>
  <pageMargins left="0.7086614173228347" right="0.7086614173228347" top="0.31496062992125984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卢斌</dc:creator>
  <cp:keywords/>
  <dc:description/>
  <cp:lastModifiedBy>admin</cp:lastModifiedBy>
  <cp:lastPrinted>2016-07-27T06:29:51Z</cp:lastPrinted>
  <dcterms:created xsi:type="dcterms:W3CDTF">2016-05-12T02:46:32Z</dcterms:created>
  <dcterms:modified xsi:type="dcterms:W3CDTF">2016-07-29T08:51:06Z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